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GARA POLIZZE\"/>
    </mc:Choice>
  </mc:AlternateContent>
  <xr:revisionPtr revIDLastSave="0" documentId="8_{234D032F-E628-4919-BE1F-DE78F8663EE5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SOMMARIO" sheetId="7" r:id="rId1"/>
    <sheet name="ALL RISKS" sheetId="4" r:id="rId2"/>
    <sheet name="RCTO 1" sheetId="8" r:id="rId3"/>
    <sheet name="RCTO 2" sheetId="3" r:id="rId4"/>
    <sheet name="RCTO 3" sheetId="10" r:id="rId5"/>
    <sheet name="RCTO 4" sheetId="9" r:id="rId6"/>
    <sheet name="INFORTUNI" sheetId="5" r:id="rId7"/>
    <sheet name="RCA" sheetId="1" r:id="rId8"/>
    <sheet name="AUTO RISCHI DIVERSI" sheetId="2" r:id="rId9"/>
    <sheet name="RC PATRIMONIALE" sheetId="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0" l="1"/>
  <c r="F70" i="10"/>
  <c r="G64" i="9" l="1"/>
  <c r="F64" i="9"/>
  <c r="E64" i="9"/>
  <c r="D64" i="9"/>
  <c r="D116" i="8"/>
  <c r="G54" i="3" l="1"/>
  <c r="E54" i="3"/>
  <c r="F54" i="3"/>
  <c r="D34" i="3"/>
  <c r="D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Date of Loss</t>
        </r>
      </text>
    </comment>
    <comment ref="B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Cause of Loss</t>
        </r>
      </text>
    </comment>
    <comment ref="C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Claim status 1</t>
        </r>
      </text>
    </comment>
    <comment ref="D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Indemnity Paid</t>
        </r>
      </text>
    </comment>
    <comment ref="E4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Deductible</t>
        </r>
      </text>
    </comment>
    <comment ref="F4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Indemnity reserve outstanding gross</t>
        </r>
      </text>
    </comment>
    <comment ref="G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Deductible</t>
        </r>
      </text>
    </comment>
  </commentList>
</comments>
</file>

<file path=xl/sharedStrings.xml><?xml version="1.0" encoding="utf-8"?>
<sst xmlns="http://schemas.openxmlformats.org/spreadsheetml/2006/main" count="1127" uniqueCount="528">
  <si>
    <t>Anno Sinistro</t>
  </si>
  <si>
    <t>Numero Sinistro</t>
  </si>
  <si>
    <t>Tipo Sinistro</t>
  </si>
  <si>
    <t>Data Accadimento</t>
  </si>
  <si>
    <t>Compagnia</t>
  </si>
  <si>
    <t>Numero polizza</t>
  </si>
  <si>
    <t>Riferimento Compagnia</t>
  </si>
  <si>
    <t>Tipo Definizione</t>
  </si>
  <si>
    <t>Importo Liquidato Euro</t>
  </si>
  <si>
    <t>Importo Riserva Euro</t>
  </si>
  <si>
    <t>Franchigia</t>
  </si>
  <si>
    <t>Note Definizione</t>
  </si>
  <si>
    <t>Luogo Accadimento</t>
  </si>
  <si>
    <t>R.C.A. Danni a cose</t>
  </si>
  <si>
    <t>PASSIVO</t>
  </si>
  <si>
    <t>INDENNIZZO DIRETTO PASSIVO</t>
  </si>
  <si>
    <t>SENZA SEGUITO</t>
  </si>
  <si>
    <t xml:space="preserve">Anno </t>
  </si>
  <si>
    <t>Data Sx</t>
  </si>
  <si>
    <t>Data Definizione</t>
  </si>
  <si>
    <t>Liquidato</t>
  </si>
  <si>
    <t>Riferimento Cliente</t>
  </si>
  <si>
    <t>Furto</t>
  </si>
  <si>
    <t>ATTIVO</t>
  </si>
  <si>
    <t>Infortunio non mortale</t>
  </si>
  <si>
    <t>PERIODO DI OSSERVAZIONE DAL 28/02/2013 AL 28/02/2018</t>
  </si>
  <si>
    <t>COMUNE DI PORTO SANT'ELPIDIO - POLIZZA ALL-RISKS</t>
  </si>
  <si>
    <t>COMUNE DI PORTO SANT'ELPIDIO - POLIZZA INFORTUNI CUMULATIVA</t>
  </si>
  <si>
    <t>COMUNE DI PORTO SANT'ELPIDIO - POLIZZA RC AUTO/ARD</t>
  </si>
  <si>
    <t>COMUNE DI PORTO SANT'ELPIDIO - POLIZZA RC PATRIMONIALE</t>
  </si>
  <si>
    <t>COMUNE DI PORTO SANT'ELPIDIO - POLIZZA AUTO RISCHI DIVERSI</t>
  </si>
  <si>
    <t>UNIPOLSAI ASSICURAZIONI S.P.A.</t>
  </si>
  <si>
    <t>130/34158</t>
  </si>
  <si>
    <t>8001/2015/30733</t>
  </si>
  <si>
    <t>VIA NORVEGIA - P.TO S. ELPIDIO</t>
  </si>
  <si>
    <t>130/72275</t>
  </si>
  <si>
    <t>8001/2016/14550</t>
  </si>
  <si>
    <t>PORTO SANT'ELPIDIO</t>
  </si>
  <si>
    <t>8201/2016/48367</t>
  </si>
  <si>
    <t>8001/2016/225660</t>
  </si>
  <si>
    <t>VIA MARTIRI DELLE FOIBE - P.TO S. ELPIDIO</t>
  </si>
  <si>
    <t>8201/2017/23070</t>
  </si>
  <si>
    <t>VIA FALERIA - PORTO S. ELPIDIO</t>
  </si>
  <si>
    <t>8001/2017/37000</t>
  </si>
  <si>
    <t>P.ZZA RESISTENZA - VIA V GIORNATE (P. S. ELPIDIO)</t>
  </si>
  <si>
    <t>8001/2017/77159</t>
  </si>
  <si>
    <t>VIA CORVA (SCUOLA GALILEI) - PORTO SANT'ELPIDIO</t>
  </si>
  <si>
    <t>1/8001/2017/87102</t>
  </si>
  <si>
    <t>VIA FALERIENSE - PORTO SANT'ELPIDIO</t>
  </si>
  <si>
    <t>8001/2017/157654</t>
  </si>
  <si>
    <t>RCA PASSIVO - DANNI A TERZI TRASP.</t>
  </si>
  <si>
    <t>8001/2017/189333</t>
  </si>
  <si>
    <t>VIA GIUSTI</t>
  </si>
  <si>
    <t>8001/2017/245955</t>
  </si>
  <si>
    <t>VIA VERDI N. 54 - PORTO SANT'ELPIDIO</t>
  </si>
  <si>
    <t>8201/2017/199407</t>
  </si>
  <si>
    <t>VIA E. MATTEI / VIA GARDA - P.TO S. ELPIDIO</t>
  </si>
  <si>
    <t>8001/2017/294571</t>
  </si>
  <si>
    <t>PENDENTE</t>
  </si>
  <si>
    <t>RCA PASSIVO</t>
  </si>
  <si>
    <t>P.LE MARCONI - PESARO</t>
  </si>
  <si>
    <t>8001/2017/353836</t>
  </si>
  <si>
    <t>VIA MAZZINI / VIA DEL PALO - P.TO S. ELPIDIO</t>
  </si>
  <si>
    <t>Auto guasti kasko</t>
  </si>
  <si>
    <t>131/49251</t>
  </si>
  <si>
    <t>8001/2018/29269</t>
  </si>
  <si>
    <t>KASKO DIPENDENTE IN MISSIONE</t>
  </si>
  <si>
    <t>VIA ROMANIA - PORTO SANT'ELPIDIO</t>
  </si>
  <si>
    <t>201315884</t>
  </si>
  <si>
    <t>201308286</t>
  </si>
  <si>
    <t>201320322</t>
  </si>
  <si>
    <t>201408662</t>
  </si>
  <si>
    <t>201401293</t>
  </si>
  <si>
    <t>201316243</t>
  </si>
  <si>
    <t>201318549</t>
  </si>
  <si>
    <t>201404700</t>
  </si>
  <si>
    <t>201400281</t>
  </si>
  <si>
    <t>201404718</t>
  </si>
  <si>
    <t>201405437</t>
  </si>
  <si>
    <t>201405432</t>
  </si>
  <si>
    <t>201514293</t>
  </si>
  <si>
    <t>201604573</t>
  </si>
  <si>
    <t>201319950</t>
  </si>
  <si>
    <t>201409045</t>
  </si>
  <si>
    <t>201405441</t>
  </si>
  <si>
    <t>201409397</t>
  </si>
  <si>
    <t>201413343</t>
  </si>
  <si>
    <t>201410057</t>
  </si>
  <si>
    <t>201514296</t>
  </si>
  <si>
    <t>201719247</t>
  </si>
  <si>
    <t>201407424</t>
  </si>
  <si>
    <t>201410679</t>
  </si>
  <si>
    <t>201407434</t>
  </si>
  <si>
    <t>201514426</t>
  </si>
  <si>
    <t>201409033</t>
  </si>
  <si>
    <t>201511147</t>
  </si>
  <si>
    <t>201502247</t>
  </si>
  <si>
    <t>201409059</t>
  </si>
  <si>
    <t>201410658</t>
  </si>
  <si>
    <t>201512173</t>
  </si>
  <si>
    <t>201410706</t>
  </si>
  <si>
    <t>201414339</t>
  </si>
  <si>
    <t>201507879</t>
  </si>
  <si>
    <t>201611621</t>
  </si>
  <si>
    <t>201512232</t>
  </si>
  <si>
    <t>201501805</t>
  </si>
  <si>
    <t>201501816</t>
  </si>
  <si>
    <t>201605406</t>
  </si>
  <si>
    <t>201611625</t>
  </si>
  <si>
    <t>201509860</t>
  </si>
  <si>
    <t>201719496</t>
  </si>
  <si>
    <t>201609635</t>
  </si>
  <si>
    <t>201510941</t>
  </si>
  <si>
    <t>201510685</t>
  </si>
  <si>
    <t>201512212</t>
  </si>
  <si>
    <t>201509862</t>
  </si>
  <si>
    <t>CHIUSO SENZA SEGUITO</t>
  </si>
  <si>
    <t>APERTO</t>
  </si>
  <si>
    <t>CHIUSO</t>
  </si>
  <si>
    <t>COMUNE DI PORTO SANT'ELPIDIO</t>
  </si>
  <si>
    <t>Numero Sx</t>
  </si>
  <si>
    <t>Stato</t>
  </si>
  <si>
    <t>lesioni omessa manutneuzione strada -</t>
  </si>
  <si>
    <t>PERIODO DI OSSERVAZIONE DAL 28/02/2013 AL 30/06/2015</t>
  </si>
  <si>
    <t>Franchigia applicata</t>
  </si>
  <si>
    <t>note definizione</t>
  </si>
  <si>
    <t>Importo Liquidato</t>
  </si>
  <si>
    <t>20130000112</t>
  </si>
  <si>
    <t>16/01/2013</t>
  </si>
  <si>
    <t>Senza Seguito</t>
  </si>
  <si>
    <t>Persona</t>
  </si>
  <si>
    <t>20130000116</t>
  </si>
  <si>
    <t>15/01/2013</t>
  </si>
  <si>
    <t>Cose-Animali</t>
  </si>
  <si>
    <t>20130000371</t>
  </si>
  <si>
    <t>14/02/2013</t>
  </si>
  <si>
    <t>20130000373</t>
  </si>
  <si>
    <t>08/02/2013</t>
  </si>
  <si>
    <t>Respinto</t>
  </si>
  <si>
    <t>20130000424</t>
  </si>
  <si>
    <t>25/03/2013</t>
  </si>
  <si>
    <t>20130000425</t>
  </si>
  <si>
    <t>12/03/2013</t>
  </si>
  <si>
    <t>20130000499</t>
  </si>
  <si>
    <t>02/04/2013</t>
  </si>
  <si>
    <t>20130000657</t>
  </si>
  <si>
    <t>30/04/2013</t>
  </si>
  <si>
    <t>20130000728</t>
  </si>
  <si>
    <t>07/05/2013</t>
  </si>
  <si>
    <t>20130000788</t>
  </si>
  <si>
    <t>19/05/2013</t>
  </si>
  <si>
    <t>20130000804</t>
  </si>
  <si>
    <t>01/06/2013</t>
  </si>
  <si>
    <t>20130001243</t>
  </si>
  <si>
    <t>27/05/2013</t>
  </si>
  <si>
    <t>Costituzione ente</t>
  </si>
  <si>
    <t>20130000993</t>
  </si>
  <si>
    <t>02/02/2013</t>
  </si>
  <si>
    <t>20130000996</t>
  </si>
  <si>
    <t>22/06/2013</t>
  </si>
  <si>
    <t>20130000997</t>
  </si>
  <si>
    <t>05/06/2013</t>
  </si>
  <si>
    <t>20130001027</t>
  </si>
  <si>
    <t>01/07/2013</t>
  </si>
  <si>
    <t>20130001062</t>
  </si>
  <si>
    <t>13/07/2013</t>
  </si>
  <si>
    <t>20130001093</t>
  </si>
  <si>
    <t>12/06/2013</t>
  </si>
  <si>
    <t>20140000102</t>
  </si>
  <si>
    <t>20/12/2013</t>
  </si>
  <si>
    <t>Gestione Ente</t>
  </si>
  <si>
    <t>20130001127</t>
  </si>
  <si>
    <t>29/05/2013</t>
  </si>
  <si>
    <t>20130001128</t>
  </si>
  <si>
    <t>29/07/2013</t>
  </si>
  <si>
    <t>20130001130</t>
  </si>
  <si>
    <t>10/08/2013</t>
  </si>
  <si>
    <t>20130001132</t>
  </si>
  <si>
    <t>07/08/2013</t>
  </si>
  <si>
    <t>20130001155</t>
  </si>
  <si>
    <t>20130001161</t>
  </si>
  <si>
    <t>23/08/2013</t>
  </si>
  <si>
    <t>20130001201</t>
  </si>
  <si>
    <t>07/09/2013</t>
  </si>
  <si>
    <t>20130001227</t>
  </si>
  <si>
    <t>16/08/2013</t>
  </si>
  <si>
    <t>20130001329</t>
  </si>
  <si>
    <t>29/08/2013</t>
  </si>
  <si>
    <t>20130001403</t>
  </si>
  <si>
    <t>07/10/2013</t>
  </si>
  <si>
    <t>20130001461</t>
  </si>
  <si>
    <t>17/08/2013</t>
  </si>
  <si>
    <t>20130001492</t>
  </si>
  <si>
    <t>20130001493</t>
  </si>
  <si>
    <t>09/04/2013</t>
  </si>
  <si>
    <t>20130001522</t>
  </si>
  <si>
    <t>19/08/2013</t>
  </si>
  <si>
    <t>20130001524</t>
  </si>
  <si>
    <t>17/09/2013</t>
  </si>
  <si>
    <t>20130001569</t>
  </si>
  <si>
    <t>02/12/2013</t>
  </si>
  <si>
    <t>20140000003</t>
  </si>
  <si>
    <t>20140000022</t>
  </si>
  <si>
    <t>11/12/2013</t>
  </si>
  <si>
    <t>20140000047</t>
  </si>
  <si>
    <t>19/11/2013</t>
  </si>
  <si>
    <t>20140000048</t>
  </si>
  <si>
    <t>10/06/2013</t>
  </si>
  <si>
    <t>20140000104</t>
  </si>
  <si>
    <t>18/12/2013</t>
  </si>
  <si>
    <t>20140000105</t>
  </si>
  <si>
    <t>06/01/2014</t>
  </si>
  <si>
    <t>Senza seguito</t>
  </si>
  <si>
    <t>20140000192</t>
  </si>
  <si>
    <t>14/11/2013</t>
  </si>
  <si>
    <t>20140000193</t>
  </si>
  <si>
    <t>05/02/2014</t>
  </si>
  <si>
    <t>20140000194</t>
  </si>
  <si>
    <t>23/12/2013</t>
  </si>
  <si>
    <t>20140000195</t>
  </si>
  <si>
    <t>20140000208</t>
  </si>
  <si>
    <t>25/01/2014</t>
  </si>
  <si>
    <t>20140000211</t>
  </si>
  <si>
    <t>10/02/2014</t>
  </si>
  <si>
    <t>20140000239</t>
  </si>
  <si>
    <t>14/02/2014</t>
  </si>
  <si>
    <t>20140000264</t>
  </si>
  <si>
    <t>07/05/2012</t>
  </si>
  <si>
    <t>20140000359</t>
  </si>
  <si>
    <t>30/11/2013</t>
  </si>
  <si>
    <t>20140000363</t>
  </si>
  <si>
    <t>02/02/2014</t>
  </si>
  <si>
    <t>20140000413</t>
  </si>
  <si>
    <t>26/01/2014</t>
  </si>
  <si>
    <t>20140000476</t>
  </si>
  <si>
    <t>05/03/2014</t>
  </si>
  <si>
    <t>20140000477</t>
  </si>
  <si>
    <t>13/02/2014</t>
  </si>
  <si>
    <t>20140000530</t>
  </si>
  <si>
    <t>12/04/2014</t>
  </si>
  <si>
    <t>20140000563</t>
  </si>
  <si>
    <t>22/04/2014</t>
  </si>
  <si>
    <t>20140000564</t>
  </si>
  <si>
    <t>21/04/2014</t>
  </si>
  <si>
    <t>20140000648</t>
  </si>
  <si>
    <t>20140000768</t>
  </si>
  <si>
    <t>03/06/2014</t>
  </si>
  <si>
    <t>20140000797</t>
  </si>
  <si>
    <t>03/05/2014</t>
  </si>
  <si>
    <t>senza seguito</t>
  </si>
  <si>
    <t>20140000920</t>
  </si>
  <si>
    <t>21/06/2014</t>
  </si>
  <si>
    <t>20140000921</t>
  </si>
  <si>
    <t>23/06/2014</t>
  </si>
  <si>
    <t>20140000925</t>
  </si>
  <si>
    <t>28/06/2014</t>
  </si>
  <si>
    <t>20140001002</t>
  </si>
  <si>
    <t>20140001003</t>
  </si>
  <si>
    <t>22/06/2014</t>
  </si>
  <si>
    <t>20140001035</t>
  </si>
  <si>
    <t>01/05/2014</t>
  </si>
  <si>
    <t>20140001111</t>
  </si>
  <si>
    <t>24/07/2014</t>
  </si>
  <si>
    <t>20140001178</t>
  </si>
  <si>
    <t>19/08/2014</t>
  </si>
  <si>
    <t>20140001179</t>
  </si>
  <si>
    <t>23/08/2014</t>
  </si>
  <si>
    <t>20140001245</t>
  </si>
  <si>
    <t>27/08/2014</t>
  </si>
  <si>
    <t>20140001256</t>
  </si>
  <si>
    <t>13/09/2014</t>
  </si>
  <si>
    <t>20140001285</t>
  </si>
  <si>
    <t>06/08/2014</t>
  </si>
  <si>
    <t>20130000841</t>
  </si>
  <si>
    <t>20140001375</t>
  </si>
  <si>
    <t>02/10/2014</t>
  </si>
  <si>
    <t>20140001391</t>
  </si>
  <si>
    <t>25/10/2014</t>
  </si>
  <si>
    <t>20140001392</t>
  </si>
  <si>
    <t>27/09/2014</t>
  </si>
  <si>
    <t>20140001464</t>
  </si>
  <si>
    <t>03/11/2014</t>
  </si>
  <si>
    <t>20140001482</t>
  </si>
  <si>
    <t>18/07/2014</t>
  </si>
  <si>
    <t>20140001483</t>
  </si>
  <si>
    <t>06/11/2014</t>
  </si>
  <si>
    <t>20140001489</t>
  </si>
  <si>
    <t>24/11/2014</t>
  </si>
  <si>
    <t>20140001490</t>
  </si>
  <si>
    <t>21/11/2014</t>
  </si>
  <si>
    <t>20140001520</t>
  </si>
  <si>
    <t>05/10/2014</t>
  </si>
  <si>
    <t>20140001577</t>
  </si>
  <si>
    <t>20140001578</t>
  </si>
  <si>
    <t>31/10/2014</t>
  </si>
  <si>
    <t>20150000014</t>
  </si>
  <si>
    <t>08/12/2014</t>
  </si>
  <si>
    <t>20150000015</t>
  </si>
  <si>
    <t>18/11/2014</t>
  </si>
  <si>
    <t>20150000050</t>
  </si>
  <si>
    <t>23/12/2014</t>
  </si>
  <si>
    <t>20150000119</t>
  </si>
  <si>
    <t>22/12/2014</t>
  </si>
  <si>
    <t>20150000154</t>
  </si>
  <si>
    <t>02/02/2015</t>
  </si>
  <si>
    <t>20150000155</t>
  </si>
  <si>
    <t>29/10/2014</t>
  </si>
  <si>
    <t>20150000163</t>
  </si>
  <si>
    <t>06/02/2015</t>
  </si>
  <si>
    <t>20150000196</t>
  </si>
  <si>
    <t>07/02/2015</t>
  </si>
  <si>
    <t>20150000240</t>
  </si>
  <si>
    <t>28/05/2014</t>
  </si>
  <si>
    <t>20150000242</t>
  </si>
  <si>
    <t>19/02/2015</t>
  </si>
  <si>
    <t>20150000266</t>
  </si>
  <si>
    <t>05/03/2015</t>
  </si>
  <si>
    <t>Cose</t>
  </si>
  <si>
    <t>20150000272</t>
  </si>
  <si>
    <t>12/03/2015</t>
  </si>
  <si>
    <t>20150000344</t>
  </si>
  <si>
    <t>20150000345</t>
  </si>
  <si>
    <t>20150000373</t>
  </si>
  <si>
    <t>18/08/2014</t>
  </si>
  <si>
    <t>20150000374</t>
  </si>
  <si>
    <t>25/03/2015</t>
  </si>
  <si>
    <t>20150000435</t>
  </si>
  <si>
    <t>21/03/2015</t>
  </si>
  <si>
    <t>20150000442</t>
  </si>
  <si>
    <t>29/01/2015</t>
  </si>
  <si>
    <t>20150000447</t>
  </si>
  <si>
    <t>27/04/2015</t>
  </si>
  <si>
    <t>20150000549</t>
  </si>
  <si>
    <t>31/03/2015</t>
  </si>
  <si>
    <t>20150000550</t>
  </si>
  <si>
    <t>28/12/2014</t>
  </si>
  <si>
    <t>20150000606</t>
  </si>
  <si>
    <t>12/05/2015</t>
  </si>
  <si>
    <t>20150000609</t>
  </si>
  <si>
    <t>09/04/2015</t>
  </si>
  <si>
    <t>20150000623</t>
  </si>
  <si>
    <t>07/05/2015</t>
  </si>
  <si>
    <t>20150000627</t>
  </si>
  <si>
    <t>10/05/2015</t>
  </si>
  <si>
    <t>20150000628</t>
  </si>
  <si>
    <t>11/06/2015</t>
  </si>
  <si>
    <t>Data sinistro</t>
  </si>
  <si>
    <t>PERIODO DI OSSERVAZIONE DAL 30/06/2015 AL 28/02/2018</t>
  </si>
  <si>
    <t>RCT/O  1 - Report sinistri polizza RCT/O in SIR dal 28/02/2013 al 30/06/2015</t>
  </si>
  <si>
    <t>RCT/O  2 - Report sinistri polizza RCT/O sopra SIR dal 28/02/2013 al 30/06/2015</t>
  </si>
  <si>
    <t>RCT/O  3 - Report sinistri polizza RCT/O in SIR dal 30/06/2015 al 28/02/2018</t>
  </si>
  <si>
    <t>RCT/O  4 - Report sinistri polizza RCT/O sopra SIR dal 30/06/2015 al 28/02/2018</t>
  </si>
  <si>
    <t>Data Sinistro</t>
  </si>
  <si>
    <t>Descrizione dell'evento</t>
  </si>
  <si>
    <t>Importo a Riserva</t>
  </si>
  <si>
    <t>Franchige</t>
  </si>
  <si>
    <t>infortunio, caduta pedone</t>
  </si>
  <si>
    <t>Chiuso</t>
  </si>
  <si>
    <t>insidia, disconnessione</t>
  </si>
  <si>
    <t>cdanno auto</t>
  </si>
  <si>
    <t>infortunio, caduta in bici</t>
  </si>
  <si>
    <t>Aperto</t>
  </si>
  <si>
    <t>insidia, buca</t>
  </si>
  <si>
    <t>infortunio, caduta in locali non sicuri</t>
  </si>
  <si>
    <t>CADUTA PASSANTE</t>
  </si>
  <si>
    <t>DANNO DA INSIDIA STRADALE (BUCA)</t>
  </si>
  <si>
    <t>DANNO DA INSIDIA STRADALE (SCONNESSIONI)</t>
  </si>
  <si>
    <t>CADUTA ALBERI/RAMI</t>
  </si>
  <si>
    <t>ALLAGAMENTO</t>
  </si>
  <si>
    <t>DANNO DA INSIDIA STRADALE (POZZANGHERA)</t>
  </si>
  <si>
    <t>DANNO DA INSIDIA STRADALE (PALO TAGLIATO)</t>
  </si>
  <si>
    <t>DANNO DA INSIDIA STRADALE (TOMBINO)</t>
  </si>
  <si>
    <t>DANNO DA INSIDIA STRADALE (MANUFATTO ABBANDONATO)</t>
  </si>
  <si>
    <t>CADUTA MASSO</t>
  </si>
  <si>
    <t>Franchige applicate</t>
  </si>
  <si>
    <t>lesioni omesa manutenzione strada - contenzioso</t>
  </si>
  <si>
    <t>lesioni omessa manuenzione strada - contenzioso</t>
  </si>
  <si>
    <t>lesioni omessa manutenzione strada - contenzioso</t>
  </si>
  <si>
    <t>lesioni omessa manutenzione strada -contenzioso</t>
  </si>
  <si>
    <t>Importo Riservato</t>
  </si>
  <si>
    <t>Franchigia applicabile</t>
  </si>
  <si>
    <t>COMUNE DI PORTO SANT'ELPIDIO - POLIZZA RCT-O - SX IN SIR</t>
  </si>
  <si>
    <t>COMUNE DI PORTO SANT'ELPIDIO - POLIZZA RCT-O - SX SOPRA SIR</t>
  </si>
  <si>
    <t>COMUNE DI PORTO SANT'ELPIDIO - POLIZZA RCT-O SX SOPRA SIR</t>
  </si>
  <si>
    <t>Numero sinistro</t>
  </si>
  <si>
    <t>Tipo di danno</t>
  </si>
  <si>
    <t>Importo liquidato</t>
  </si>
  <si>
    <t>Riserva</t>
  </si>
  <si>
    <t>4018/11</t>
  </si>
  <si>
    <t>liquidato</t>
  </si>
  <si>
    <t>danni a autoveicolo a causa buca</t>
  </si>
  <si>
    <t>4249/11</t>
  </si>
  <si>
    <t>4474/11</t>
  </si>
  <si>
    <t>danni a autoveicolo a causa del dissesto della pavimentazione stradale</t>
  </si>
  <si>
    <t>4496/11</t>
  </si>
  <si>
    <t>4556/11</t>
  </si>
  <si>
    <t>allagamento</t>
  </si>
  <si>
    <t>4813/11</t>
  </si>
  <si>
    <t>manto stradale danneggiato</t>
  </si>
  <si>
    <t>4816/11</t>
  </si>
  <si>
    <t>in corso</t>
  </si>
  <si>
    <t>danni a autoveicolo a causa di una buca molto profonda</t>
  </si>
  <si>
    <t>4829/11</t>
  </si>
  <si>
    <t>4847/11</t>
  </si>
  <si>
    <t>danni a autoveicolo causa buca</t>
  </si>
  <si>
    <t>4902/11</t>
  </si>
  <si>
    <t>reiezione</t>
  </si>
  <si>
    <t>danni a autoveicolo a causa di una buca</t>
  </si>
  <si>
    <t>4921/11</t>
  </si>
  <si>
    <t>danni a autoveicolo a causa di un allagamento nel sottopasso</t>
  </si>
  <si>
    <t>4926/11</t>
  </si>
  <si>
    <t>danni a motociclo e lesioni a persona causa buca su manto stradale</t>
  </si>
  <si>
    <t>4970/11</t>
  </si>
  <si>
    <t>4971/11</t>
  </si>
  <si>
    <t>danni a autoveicolo a causa delle buche</t>
  </si>
  <si>
    <t>5034/11</t>
  </si>
  <si>
    <t>5043/11</t>
  </si>
  <si>
    <t>5045/11</t>
  </si>
  <si>
    <t>5096/11</t>
  </si>
  <si>
    <t>5216/11</t>
  </si>
  <si>
    <t>5217/11</t>
  </si>
  <si>
    <t>danni a autoveicolo a causa di una buca ben larga e profonda</t>
  </si>
  <si>
    <t>5240/11</t>
  </si>
  <si>
    <t>5242/11</t>
  </si>
  <si>
    <t>5295/11</t>
  </si>
  <si>
    <t>5298/11</t>
  </si>
  <si>
    <t>danni a autoveicolo a causa di un buca</t>
  </si>
  <si>
    <t>5300/11</t>
  </si>
  <si>
    <t>5301/11</t>
  </si>
  <si>
    <t>danni a velocipede causa buca</t>
  </si>
  <si>
    <t>5423/11</t>
  </si>
  <si>
    <t>5532/11</t>
  </si>
  <si>
    <t>5596/11</t>
  </si>
  <si>
    <t>danni a ciclomotore causa buca su manto stradale</t>
  </si>
  <si>
    <t>5620/11</t>
  </si>
  <si>
    <t>5740/11</t>
  </si>
  <si>
    <t>danni a autoveicolo a causa caduta cartello stradale</t>
  </si>
  <si>
    <t>5780/11</t>
  </si>
  <si>
    <t>5906/11</t>
  </si>
  <si>
    <t>danni a autoveicolo a causa caduta di ramo di albero</t>
  </si>
  <si>
    <t>5931/11</t>
  </si>
  <si>
    <t>5932/11</t>
  </si>
  <si>
    <t>5933/11</t>
  </si>
  <si>
    <t>5965/11</t>
  </si>
  <si>
    <t>5966/11</t>
  </si>
  <si>
    <t>danni a autoveicolo causa terzo responsabile</t>
  </si>
  <si>
    <t>5996/11</t>
  </si>
  <si>
    <t>6047/11</t>
  </si>
  <si>
    <t>6180/11</t>
  </si>
  <si>
    <t>danni a velocipede ed effetti personali causa buca</t>
  </si>
  <si>
    <t>6181/11</t>
  </si>
  <si>
    <t>6239/11</t>
  </si>
  <si>
    <t>6469/11</t>
  </si>
  <si>
    <t>6470/11</t>
  </si>
  <si>
    <t>6471/11</t>
  </si>
  <si>
    <t>6472/11</t>
  </si>
  <si>
    <t>danni a autoveicolo causa detriti su strada</t>
  </si>
  <si>
    <t>6493/11</t>
  </si>
  <si>
    <t>danni a autoveicolo a causa caduta albero</t>
  </si>
  <si>
    <t>6494/11</t>
  </si>
  <si>
    <t>6495/11</t>
  </si>
  <si>
    <t>supera franchigia</t>
  </si>
  <si>
    <t>danni a patrimonio e beni personali causa allagamento</t>
  </si>
  <si>
    <t>6496/11</t>
  </si>
  <si>
    <t>6544/11</t>
  </si>
  <si>
    <t>danni a autoveicolo a causa di un moncone in ferro a bordo strada</t>
  </si>
  <si>
    <t>6602/11</t>
  </si>
  <si>
    <t>6699/11</t>
  </si>
  <si>
    <t>lesioni a persona ed effetti personali causa buca sul manto stradale</t>
  </si>
  <si>
    <t>6795/11</t>
  </si>
  <si>
    <t>danni a autoveicolo causa tombino</t>
  </si>
  <si>
    <t>6866/11</t>
  </si>
  <si>
    <t>7030/11</t>
  </si>
  <si>
    <t>7145/11</t>
  </si>
  <si>
    <t>danni a autoveicolo causa mattone sollevato</t>
  </si>
  <si>
    <t>7211/11</t>
  </si>
  <si>
    <t>7250/11</t>
  </si>
  <si>
    <t>danni a autoveicolo causa cordolo</t>
  </si>
  <si>
    <t>7252/11</t>
  </si>
  <si>
    <t>7253/11</t>
  </si>
  <si>
    <t>danni a autoveicolo causa cartello pubblicitario sporgente</t>
  </si>
  <si>
    <t>7257/11</t>
  </si>
  <si>
    <t>danni a autoveicolo causa panettone di cemento</t>
  </si>
  <si>
    <t>7293/11</t>
  </si>
  <si>
    <t>danni a autoveicolo causa isola spartitraffico</t>
  </si>
  <si>
    <t>7296/11</t>
  </si>
  <si>
    <t>COMUNE DI PORTO SANT'ELPIDIO - POLIZZA RCT-O SX IN SIR</t>
  </si>
  <si>
    <t>N</t>
  </si>
  <si>
    <t>N. Sx</t>
  </si>
  <si>
    <t>45/67745095</t>
  </si>
  <si>
    <t>8101/2015/181997</t>
  </si>
  <si>
    <t>16669/2015</t>
  </si>
  <si>
    <t>FURTO ATTREZZATURE PRESSO DEPOSITO COMUNALE VIA FALERIENSE</t>
  </si>
  <si>
    <t>CHIUSO ATTIVO</t>
  </si>
  <si>
    <t>7707/2016</t>
  </si>
  <si>
    <t>FURTO PRESSO AUTOPARCO COMUNALE</t>
  </si>
  <si>
    <t>255.168.938</t>
  </si>
  <si>
    <t>12702/2016</t>
  </si>
  <si>
    <t>2016N1422500139</t>
  </si>
  <si>
    <t>33482/2016</t>
  </si>
  <si>
    <t>DENUNCIA FURTO E DANNEGGIAMENTO PRESSO LA SEDE DEL COMUNE DI PORTO SANT'ELPIDIO</t>
  </si>
  <si>
    <t>Terremoto</t>
  </si>
  <si>
    <t>2016N1421500165</t>
  </si>
  <si>
    <t>39617/2016</t>
  </si>
  <si>
    <t>DANNI AL PATRIMONIO PUBBLICO A SEGUITO SISMA</t>
  </si>
  <si>
    <t>2016N1422500224</t>
  </si>
  <si>
    <t>41336/2016</t>
  </si>
  <si>
    <t>FURTO PRESSO L'AUTOPARCO COMUNALE IN VIA STRADA PROVINCIALE FALERIENSE</t>
  </si>
  <si>
    <t>Evento naturale</t>
  </si>
  <si>
    <t>2017N1421500015</t>
  </si>
  <si>
    <t>2116/2017</t>
  </si>
  <si>
    <t>DANNI AL PATRIMONIO COMUNALE</t>
  </si>
  <si>
    <t>2017N1422500069</t>
  </si>
  <si>
    <t>16440/2017</t>
  </si>
  <si>
    <t>FURTO PRESSO SCUOLA INFANZIA ARCOBALENO</t>
  </si>
  <si>
    <t>PERIODO DI OSSERVAZIONE DAL 31/12/2014 AL 28/02/2018</t>
  </si>
  <si>
    <t>77/67745091</t>
  </si>
  <si>
    <t>8101-2015-0366165</t>
  </si>
  <si>
    <t>34698/2015</t>
  </si>
  <si>
    <t>INFORTUNIO</t>
  </si>
  <si>
    <t>VIOLAZIONE PRIVACY ART. 11 DLGS 196/03 PER PUBBICAZIONE ONLINE CARTELLA ESATTORIALE</t>
  </si>
  <si>
    <t>CORTE DI APPELLO DI ANCONA - PROC. PEN. N. 11127'03 R.G.N.R. SENTENZA N. 4197/2014</t>
  </si>
  <si>
    <t>PROCEDIMENTO PER LA PROTEZIONE DEI DATI PERSONALI</t>
  </si>
  <si>
    <t>Sentenza n. 173/2017 - RG n. 2323/2016</t>
  </si>
  <si>
    <t>RICHIESTA DI RISARCIMENTO DANNI NOTIFICATA ALL'ENTE DA TITOLARE DI DUE CONCESSIONI BALNEARI</t>
  </si>
  <si>
    <t>DENUNCIA CAUTELATIVA - RICEVE NOTIFICA AVVISO PROROGA INDAGINI PRELIMINARI PROC 413/2015 RGIP-2674/2014 NDR)</t>
  </si>
  <si>
    <t>DENUNCIA CAUTELATIVA- RICEVE NOTIFICA PROROGA INDAGINI PRELIMINARI (PROC 636/2015 RGIP-3052/2014 NDR</t>
  </si>
  <si>
    <t>DENUNCIA CAUTELATIVA- RICEVE NOTIFICA AVVISO PROROGA INDAGINI PRELIMINARI PROC 2235/2014 RGIP-874/2014 NRD)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</si>
</sst>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;[Red]0"/>
    <numFmt numFmtId="167" formatCode="&quot;€&quot;\ #,##0.00;[Red]&quot;€&quot;\ #,##0.00"/>
    <numFmt numFmtId="168" formatCode="&quot;€&quot;\ #,##0.00"/>
    <numFmt numFmtId="169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/>
  </cellStyleXfs>
  <cellXfs count="10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164" fontId="1" fillId="0" borderId="0" xfId="1" applyFont="1"/>
    <xf numFmtId="164" fontId="0" fillId="0" borderId="0" xfId="1" applyFont="1"/>
    <xf numFmtId="0" fontId="3" fillId="0" borderId="1" xfId="0" applyFont="1" applyBorder="1"/>
    <xf numFmtId="49" fontId="0" fillId="0" borderId="2" xfId="0" applyNumberFormat="1" applyBorder="1"/>
    <xf numFmtId="166" fontId="0" fillId="0" borderId="2" xfId="0" applyNumberFormat="1" applyBorder="1"/>
    <xf numFmtId="164" fontId="0" fillId="0" borderId="2" xfId="0" applyNumberFormat="1" applyBorder="1"/>
    <xf numFmtId="49" fontId="0" fillId="0" borderId="3" xfId="0" applyNumberFormat="1" applyBorder="1"/>
    <xf numFmtId="0" fontId="3" fillId="0" borderId="4" xfId="0" applyFont="1" applyBorder="1"/>
    <xf numFmtId="49" fontId="0" fillId="0" borderId="5" xfId="0" applyNumberFormat="1" applyBorder="1"/>
    <xf numFmtId="166" fontId="0" fillId="0" borderId="5" xfId="0" applyNumberFormat="1" applyBorder="1"/>
    <xf numFmtId="164" fontId="0" fillId="0" borderId="5" xfId="0" applyNumberFormat="1" applyBorder="1"/>
    <xf numFmtId="49" fontId="0" fillId="0" borderId="6" xfId="0" applyNumberFormat="1" applyBorder="1"/>
    <xf numFmtId="0" fontId="1" fillId="0" borderId="7" xfId="0" applyFont="1" applyBorder="1"/>
    <xf numFmtId="49" fontId="1" fillId="0" borderId="7" xfId="0" applyNumberFormat="1" applyFont="1" applyBorder="1"/>
    <xf numFmtId="14" fontId="0" fillId="0" borderId="7" xfId="0" applyNumberFormat="1" applyBorder="1"/>
    <xf numFmtId="49" fontId="0" fillId="0" borderId="7" xfId="0" applyNumberFormat="1" applyBorder="1"/>
    <xf numFmtId="164" fontId="0" fillId="0" borderId="0" xfId="0" applyNumberFormat="1"/>
    <xf numFmtId="0" fontId="0" fillId="0" borderId="7" xfId="0" applyBorder="1"/>
    <xf numFmtId="164" fontId="1" fillId="0" borderId="7" xfId="1" applyFont="1" applyBorder="1"/>
    <xf numFmtId="164" fontId="0" fillId="0" borderId="7" xfId="1" applyFon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/>
    <xf numFmtId="49" fontId="0" fillId="0" borderId="0" xfId="0" applyNumberFormat="1" applyBorder="1"/>
    <xf numFmtId="166" fontId="0" fillId="0" borderId="0" xfId="0" applyNumberFormat="1" applyBorder="1"/>
    <xf numFmtId="164" fontId="0" fillId="0" borderId="0" xfId="1" applyFont="1" applyBorder="1"/>
    <xf numFmtId="0" fontId="0" fillId="0" borderId="0" xfId="0" applyFill="1"/>
    <xf numFmtId="0" fontId="3" fillId="0" borderId="1" xfId="0" applyFont="1" applyFill="1" applyBorder="1"/>
    <xf numFmtId="49" fontId="0" fillId="0" borderId="2" xfId="0" applyNumberFormat="1" applyFill="1" applyBorder="1"/>
    <xf numFmtId="49" fontId="0" fillId="0" borderId="3" xfId="0" applyNumberFormat="1" applyFill="1" applyBorder="1"/>
    <xf numFmtId="0" fontId="3" fillId="0" borderId="4" xfId="0" applyFon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5" fillId="0" borderId="2" xfId="0" applyFont="1" applyBorder="1"/>
    <xf numFmtId="49" fontId="5" fillId="0" borderId="2" xfId="0" applyNumberFormat="1" applyFont="1" applyBorder="1"/>
    <xf numFmtId="167" fontId="5" fillId="0" borderId="2" xfId="0" applyNumberFormat="1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/>
    <xf numFmtId="167" fontId="7" fillId="0" borderId="0" xfId="0" applyNumberFormat="1" applyFont="1" applyBorder="1"/>
    <xf numFmtId="0" fontId="7" fillId="0" borderId="0" xfId="0" applyFont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168" fontId="0" fillId="0" borderId="2" xfId="0" applyNumberFormat="1" applyFill="1" applyBorder="1"/>
    <xf numFmtId="168" fontId="0" fillId="0" borderId="5" xfId="0" applyNumberFormat="1" applyFill="1" applyBorder="1"/>
    <xf numFmtId="168" fontId="9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right"/>
    </xf>
    <xf numFmtId="168" fontId="0" fillId="0" borderId="7" xfId="0" applyNumberFormat="1" applyBorder="1"/>
    <xf numFmtId="168" fontId="0" fillId="0" borderId="0" xfId="0" applyNumberFormat="1"/>
    <xf numFmtId="168" fontId="0" fillId="0" borderId="0" xfId="0" applyNumberFormat="1" applyFill="1"/>
    <xf numFmtId="0" fontId="0" fillId="0" borderId="0" xfId="0" applyFill="1" applyProtection="1">
      <protection locked="0"/>
    </xf>
    <xf numFmtId="165" fontId="0" fillId="0" borderId="0" xfId="0" applyNumberFormat="1" applyFill="1" applyProtection="1"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165" fontId="0" fillId="0" borderId="7" xfId="0" applyNumberFormat="1" applyFill="1" applyBorder="1" applyProtection="1">
      <protection locked="0"/>
    </xf>
    <xf numFmtId="0" fontId="10" fillId="0" borderId="7" xfId="0" applyFont="1" applyFill="1" applyBorder="1" applyAlignment="1" applyProtection="1">
      <alignment horizontal="left" wrapText="1"/>
      <protection locked="0"/>
    </xf>
    <xf numFmtId="0" fontId="10" fillId="0" borderId="7" xfId="2" applyFill="1" applyBorder="1" applyAlignment="1">
      <alignment horizontal="center"/>
    </xf>
    <xf numFmtId="0" fontId="10" fillId="0" borderId="7" xfId="2" applyFill="1" applyBorder="1"/>
    <xf numFmtId="0" fontId="0" fillId="0" borderId="7" xfId="0" applyFill="1" applyBorder="1" applyProtection="1">
      <protection locked="0"/>
    </xf>
    <xf numFmtId="0" fontId="11" fillId="2" borderId="8" xfId="0" applyFont="1" applyFill="1" applyBorder="1"/>
    <xf numFmtId="0" fontId="12" fillId="0" borderId="7" xfId="0" applyFont="1" applyBorder="1"/>
    <xf numFmtId="169" fontId="12" fillId="0" borderId="7" xfId="0" applyNumberFormat="1" applyFont="1" applyBorder="1"/>
    <xf numFmtId="4" fontId="12" fillId="0" borderId="7" xfId="0" applyNumberFormat="1" applyFont="1" applyBorder="1"/>
    <xf numFmtId="169" fontId="12" fillId="0" borderId="7" xfId="0" applyNumberFormat="1" applyFont="1" applyFill="1" applyBorder="1"/>
    <xf numFmtId="14" fontId="12" fillId="0" borderId="7" xfId="0" applyNumberFormat="1" applyFont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/>
    </xf>
    <xf numFmtId="0" fontId="3" fillId="0" borderId="0" xfId="0" applyFont="1"/>
    <xf numFmtId="168" fontId="3" fillId="0" borderId="0" xfId="0" applyNumberFormat="1" applyFont="1"/>
    <xf numFmtId="168" fontId="3" fillId="0" borderId="0" xfId="0" applyNumberFormat="1" applyFont="1" applyFill="1"/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vertical="center" wrapText="1"/>
    </xf>
    <xf numFmtId="164" fontId="0" fillId="0" borderId="2" xfId="0" applyNumberFormat="1" applyFill="1" applyBorder="1"/>
    <xf numFmtId="166" fontId="0" fillId="0" borderId="2" xfId="0" applyNumberFormat="1" applyFill="1" applyBorder="1"/>
    <xf numFmtId="164" fontId="0" fillId="0" borderId="5" xfId="0" applyNumberFormat="1" applyFill="1" applyBorder="1"/>
    <xf numFmtId="166" fontId="0" fillId="0" borderId="5" xfId="0" applyNumberFormat="1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3" fillId="0" borderId="12" xfId="0" applyFont="1" applyFill="1" applyBorder="1"/>
    <xf numFmtId="49" fontId="0" fillId="0" borderId="0" xfId="0" applyNumberForma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0" fillId="0" borderId="11" xfId="0" applyFill="1" applyBorder="1"/>
    <xf numFmtId="49" fontId="0" fillId="0" borderId="11" xfId="0" applyNumberFormat="1" applyFill="1" applyBorder="1"/>
    <xf numFmtId="1" fontId="0" fillId="0" borderId="11" xfId="0" applyNumberFormat="1" applyFill="1" applyBorder="1" applyAlignment="1">
      <alignment horizontal="right"/>
    </xf>
    <xf numFmtId="164" fontId="0" fillId="0" borderId="11" xfId="0" applyNumberFormat="1" applyFill="1" applyBorder="1"/>
    <xf numFmtId="0" fontId="1" fillId="0" borderId="11" xfId="0" applyFont="1" applyBorder="1"/>
    <xf numFmtId="49" fontId="1" fillId="0" borderId="11" xfId="0" applyNumberFormat="1" applyFont="1" applyBorder="1"/>
    <xf numFmtId="164" fontId="1" fillId="0" borderId="11" xfId="0" applyNumberFormat="1" applyFont="1" applyBorder="1"/>
    <xf numFmtId="0" fontId="0" fillId="0" borderId="11" xfId="0" applyBorder="1"/>
    <xf numFmtId="49" fontId="0" fillId="0" borderId="11" xfId="0" applyNumberFormat="1" applyBorder="1"/>
    <xf numFmtId="14" fontId="0" fillId="0" borderId="11" xfId="0" applyNumberFormat="1" applyBorder="1"/>
    <xf numFmtId="164" fontId="0" fillId="0" borderId="11" xfId="0" applyNumberFormat="1" applyBorder="1"/>
  </cellXfs>
  <cellStyles count="3"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workbookViewId="0">
      <selection activeCell="D19" sqref="C19:D19"/>
    </sheetView>
  </sheetViews>
  <sheetFormatPr defaultRowHeight="15" x14ac:dyDescent="0.25"/>
  <sheetData>
    <row r="1" spans="1:7" s="40" customFormat="1" ht="28.5" x14ac:dyDescent="0.45">
      <c r="A1" s="37" t="s">
        <v>119</v>
      </c>
      <c r="B1" s="38"/>
      <c r="C1" s="39"/>
      <c r="D1" s="39"/>
      <c r="E1" s="39"/>
      <c r="F1" s="39"/>
      <c r="G1" s="38"/>
    </row>
    <row r="2" spans="1:7" s="45" customFormat="1" ht="18.75" x14ac:dyDescent="0.3">
      <c r="A2" s="41" t="s">
        <v>348</v>
      </c>
      <c r="B2" s="42"/>
      <c r="C2" s="42"/>
      <c r="D2" s="43"/>
      <c r="E2" s="44"/>
      <c r="F2" s="44"/>
      <c r="G2" s="43"/>
    </row>
    <row r="3" spans="1:7" s="45" customFormat="1" ht="18.75" x14ac:dyDescent="0.3">
      <c r="A3" s="41" t="s">
        <v>349</v>
      </c>
      <c r="B3" s="42"/>
      <c r="C3" s="42"/>
      <c r="D3" s="43"/>
      <c r="E3" s="44"/>
      <c r="F3" s="44"/>
      <c r="G3" s="43"/>
    </row>
    <row r="4" spans="1:7" s="45" customFormat="1" ht="18.75" x14ac:dyDescent="0.3">
      <c r="A4" s="41" t="s">
        <v>350</v>
      </c>
      <c r="B4" s="42"/>
      <c r="C4" s="42"/>
      <c r="D4" s="43"/>
      <c r="E4" s="44"/>
      <c r="F4" s="44"/>
      <c r="G4" s="43"/>
    </row>
    <row r="5" spans="1:7" s="45" customFormat="1" ht="18.75" x14ac:dyDescent="0.3">
      <c r="A5" s="41" t="s">
        <v>351</v>
      </c>
      <c r="B5" s="42"/>
      <c r="C5" s="42"/>
      <c r="D5" s="43"/>
      <c r="E5" s="44"/>
      <c r="F5" s="44"/>
      <c r="G5" s="43"/>
    </row>
    <row r="6" spans="1:7" s="45" customFormat="1" ht="18.75" x14ac:dyDescent="0.3">
      <c r="A6" s="41"/>
      <c r="B6" s="42"/>
      <c r="C6" s="42"/>
      <c r="D6" s="43"/>
      <c r="E6" s="44"/>
      <c r="F6" s="44"/>
      <c r="G6" s="4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"/>
  <sheetViews>
    <sheetView topLeftCell="E1" workbookViewId="0">
      <selection activeCell="H12" sqref="H12"/>
    </sheetView>
  </sheetViews>
  <sheetFormatPr defaultRowHeight="15" x14ac:dyDescent="0.25"/>
  <cols>
    <col min="1" max="1" width="5.5703125" customWidth="1"/>
    <col min="2" max="2" width="6.28515625" customWidth="1"/>
    <col min="3" max="3" width="10.85546875" customWidth="1"/>
    <col min="4" max="4" width="15.7109375" bestFit="1" customWidth="1"/>
    <col min="5" max="5" width="15.85546875" bestFit="1" customWidth="1"/>
    <col min="6" max="6" width="9.5703125" customWidth="1"/>
    <col min="8" max="8" width="135.28515625" bestFit="1" customWidth="1"/>
  </cols>
  <sheetData>
    <row r="1" spans="1:8" s="30" customFormat="1" ht="15.75" x14ac:dyDescent="0.25">
      <c r="A1" s="31" t="s">
        <v>29</v>
      </c>
      <c r="B1" s="32"/>
      <c r="C1" s="32"/>
    </row>
    <row r="2" spans="1:8" s="30" customFormat="1" ht="15.75" x14ac:dyDescent="0.25">
      <c r="A2" s="34" t="s">
        <v>515</v>
      </c>
      <c r="B2" s="35"/>
      <c r="C2" s="35"/>
    </row>
    <row r="3" spans="1:8" s="30" customFormat="1" x14ac:dyDescent="0.25">
      <c r="B3" s="88"/>
      <c r="C3" s="88"/>
    </row>
    <row r="4" spans="1:8" x14ac:dyDescent="0.25">
      <c r="A4" s="99" t="s">
        <v>488</v>
      </c>
      <c r="B4" s="99" t="s">
        <v>17</v>
      </c>
      <c r="C4" s="99" t="s">
        <v>18</v>
      </c>
      <c r="D4" s="100" t="s">
        <v>7</v>
      </c>
      <c r="E4" s="99" t="s">
        <v>19</v>
      </c>
      <c r="F4" s="101" t="s">
        <v>20</v>
      </c>
      <c r="G4" s="101" t="s">
        <v>387</v>
      </c>
      <c r="H4" s="100" t="s">
        <v>11</v>
      </c>
    </row>
    <row r="5" spans="1:8" x14ac:dyDescent="0.25">
      <c r="A5" s="102">
        <v>1301</v>
      </c>
      <c r="B5" s="102">
        <v>2015</v>
      </c>
      <c r="C5" s="104">
        <v>42114</v>
      </c>
      <c r="D5" s="103" t="s">
        <v>16</v>
      </c>
      <c r="E5" s="104">
        <v>43199</v>
      </c>
      <c r="F5" s="105">
        <v>0</v>
      </c>
      <c r="G5" s="105">
        <v>0</v>
      </c>
      <c r="H5" s="103" t="s">
        <v>525</v>
      </c>
    </row>
    <row r="6" spans="1:8" x14ac:dyDescent="0.25">
      <c r="A6" s="102">
        <v>1302</v>
      </c>
      <c r="B6" s="102">
        <v>2015</v>
      </c>
      <c r="C6" s="104">
        <v>42114</v>
      </c>
      <c r="D6" s="103" t="s">
        <v>16</v>
      </c>
      <c r="E6" s="104">
        <v>43199</v>
      </c>
      <c r="F6" s="105">
        <v>0</v>
      </c>
      <c r="G6" s="105">
        <v>0</v>
      </c>
      <c r="H6" s="103" t="s">
        <v>526</v>
      </c>
    </row>
    <row r="7" spans="1:8" x14ac:dyDescent="0.25">
      <c r="A7" s="102">
        <v>1303</v>
      </c>
      <c r="B7" s="102">
        <v>2015</v>
      </c>
      <c r="C7" s="104">
        <v>42121</v>
      </c>
      <c r="D7" s="103" t="s">
        <v>16</v>
      </c>
      <c r="E7" s="104">
        <v>43199</v>
      </c>
      <c r="F7" s="105">
        <v>0</v>
      </c>
      <c r="G7" s="105">
        <v>0</v>
      </c>
      <c r="H7" s="103" t="s">
        <v>527</v>
      </c>
    </row>
    <row r="8" spans="1:8" x14ac:dyDescent="0.25">
      <c r="A8" s="102">
        <v>2474</v>
      </c>
      <c r="B8" s="102">
        <v>2015</v>
      </c>
      <c r="C8" s="104">
        <v>41354</v>
      </c>
      <c r="D8" s="103" t="s">
        <v>16</v>
      </c>
      <c r="E8" s="104">
        <v>43199</v>
      </c>
      <c r="F8" s="105">
        <v>0</v>
      </c>
      <c r="G8" s="105">
        <v>0</v>
      </c>
      <c r="H8" s="103" t="s">
        <v>520</v>
      </c>
    </row>
    <row r="9" spans="1:8" x14ac:dyDescent="0.25">
      <c r="A9" s="102">
        <v>2678</v>
      </c>
      <c r="B9" s="102">
        <v>2015</v>
      </c>
      <c r="C9" s="104">
        <v>42093</v>
      </c>
      <c r="D9" s="103" t="s">
        <v>16</v>
      </c>
      <c r="E9" s="104">
        <v>43199</v>
      </c>
      <c r="F9" s="105">
        <v>0</v>
      </c>
      <c r="G9" s="105">
        <v>0</v>
      </c>
      <c r="H9" s="103" t="s">
        <v>521</v>
      </c>
    </row>
    <row r="10" spans="1:8" x14ac:dyDescent="0.25">
      <c r="A10" s="102">
        <v>223</v>
      </c>
      <c r="B10" s="102">
        <v>2017</v>
      </c>
      <c r="C10" s="104">
        <v>42600</v>
      </c>
      <c r="D10" s="103" t="s">
        <v>16</v>
      </c>
      <c r="E10" s="104">
        <v>43199</v>
      </c>
      <c r="F10" s="105">
        <v>0</v>
      </c>
      <c r="G10" s="105">
        <v>0</v>
      </c>
      <c r="H10" s="103" t="s">
        <v>522</v>
      </c>
    </row>
    <row r="11" spans="1:8" x14ac:dyDescent="0.25">
      <c r="A11" s="102">
        <v>1467</v>
      </c>
      <c r="B11" s="102">
        <v>2017</v>
      </c>
      <c r="C11" s="104">
        <v>42804</v>
      </c>
      <c r="D11" s="103" t="s">
        <v>16</v>
      </c>
      <c r="E11" s="104">
        <v>43199</v>
      </c>
      <c r="F11" s="105">
        <v>0</v>
      </c>
      <c r="G11" s="105">
        <v>0</v>
      </c>
      <c r="H11" s="103" t="s">
        <v>523</v>
      </c>
    </row>
    <row r="12" spans="1:8" x14ac:dyDescent="0.25">
      <c r="A12" s="102">
        <v>2187</v>
      </c>
      <c r="B12" s="102">
        <v>2017</v>
      </c>
      <c r="C12" s="104">
        <v>42922</v>
      </c>
      <c r="D12" s="103" t="s">
        <v>16</v>
      </c>
      <c r="E12" s="104">
        <v>43199</v>
      </c>
      <c r="F12" s="105">
        <v>0</v>
      </c>
      <c r="G12" s="105">
        <v>0</v>
      </c>
      <c r="H12" s="103" t="s">
        <v>524</v>
      </c>
    </row>
    <row r="13" spans="1:8" x14ac:dyDescent="0.25">
      <c r="A13" s="102"/>
      <c r="B13" s="102"/>
      <c r="C13" s="102"/>
      <c r="D13" s="102"/>
      <c r="E13" s="102"/>
      <c r="F13" s="102"/>
      <c r="G13" s="102"/>
      <c r="H13" s="1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tabSelected="1" workbookViewId="0">
      <selection activeCell="K28" sqref="K28"/>
    </sheetView>
  </sheetViews>
  <sheetFormatPr defaultRowHeight="15" x14ac:dyDescent="0.25"/>
  <cols>
    <col min="1" max="2" width="5.5703125" customWidth="1"/>
    <col min="3" max="3" width="15.140625" bestFit="1" customWidth="1"/>
    <col min="4" max="4" width="10.5703125" customWidth="1"/>
    <col min="5" max="5" width="14.42578125" customWidth="1"/>
    <col min="6" max="6" width="17.5703125" customWidth="1"/>
    <col min="7" max="7" width="16.140625" customWidth="1"/>
    <col min="8" max="8" width="14.28515625" customWidth="1"/>
    <col min="9" max="9" width="18.85546875" bestFit="1" customWidth="1"/>
    <col min="10" max="10" width="14" customWidth="1"/>
    <col min="11" max="11" width="60.7109375" customWidth="1"/>
    <col min="12" max="12" width="16.42578125" customWidth="1"/>
    <col min="13" max="13" width="41.85546875" customWidth="1"/>
    <col min="14" max="14" width="22.140625" customWidth="1"/>
  </cols>
  <sheetData>
    <row r="1" spans="1:15" s="30" customFormat="1" ht="15.75" x14ac:dyDescent="0.25">
      <c r="A1" s="31" t="s">
        <v>26</v>
      </c>
      <c r="B1" s="32"/>
      <c r="E1" s="84"/>
      <c r="F1" s="31"/>
      <c r="G1" s="32"/>
      <c r="H1" s="85"/>
    </row>
    <row r="2" spans="1:15" s="30" customFormat="1" ht="15.75" x14ac:dyDescent="0.25">
      <c r="A2" s="91" t="s">
        <v>515</v>
      </c>
      <c r="B2" s="92"/>
      <c r="E2" s="93"/>
      <c r="F2" s="91"/>
      <c r="G2" s="92"/>
      <c r="H2" s="94"/>
    </row>
    <row r="3" spans="1:15" s="30" customFormat="1" x14ac:dyDescent="0.25">
      <c r="A3" s="95"/>
      <c r="B3" s="95"/>
      <c r="C3" s="96"/>
      <c r="D3" s="96"/>
      <c r="E3" s="96"/>
      <c r="F3" s="96"/>
      <c r="G3" s="97"/>
      <c r="H3" s="95"/>
      <c r="I3" s="98"/>
      <c r="J3" s="96"/>
      <c r="K3" s="96"/>
      <c r="L3" s="98"/>
      <c r="M3" s="96"/>
      <c r="N3" s="88"/>
      <c r="O3" s="88"/>
    </row>
    <row r="4" spans="1:15" x14ac:dyDescent="0.25">
      <c r="A4" s="99" t="s">
        <v>488</v>
      </c>
      <c r="B4" s="99" t="s">
        <v>17</v>
      </c>
      <c r="C4" s="100" t="s">
        <v>2</v>
      </c>
      <c r="D4" s="99" t="s">
        <v>18</v>
      </c>
      <c r="E4" s="100" t="s">
        <v>5</v>
      </c>
      <c r="F4" s="100" t="s">
        <v>6</v>
      </c>
      <c r="G4" s="99" t="s">
        <v>19</v>
      </c>
      <c r="H4" s="101" t="s">
        <v>20</v>
      </c>
      <c r="I4" s="100" t="s">
        <v>21</v>
      </c>
      <c r="J4" s="101" t="s">
        <v>387</v>
      </c>
      <c r="K4" s="100" t="s">
        <v>11</v>
      </c>
      <c r="L4" s="100" t="s">
        <v>7</v>
      </c>
      <c r="M4" s="102"/>
    </row>
    <row r="5" spans="1:15" x14ac:dyDescent="0.25">
      <c r="A5" s="102">
        <v>1438</v>
      </c>
      <c r="B5" s="102">
        <v>2015</v>
      </c>
      <c r="C5" s="103" t="s">
        <v>22</v>
      </c>
      <c r="D5" s="104">
        <v>42142</v>
      </c>
      <c r="E5" s="103" t="s">
        <v>489</v>
      </c>
      <c r="F5" s="103" t="s">
        <v>490</v>
      </c>
      <c r="G5" s="104">
        <v>42262</v>
      </c>
      <c r="H5" s="105">
        <v>1775</v>
      </c>
      <c r="I5" s="103" t="s">
        <v>491</v>
      </c>
      <c r="J5" s="105">
        <v>0</v>
      </c>
      <c r="K5" s="103" t="s">
        <v>492</v>
      </c>
      <c r="L5" s="103" t="s">
        <v>493</v>
      </c>
      <c r="M5" s="102"/>
    </row>
    <row r="6" spans="1:15" x14ac:dyDescent="0.25">
      <c r="A6" s="102">
        <v>577</v>
      </c>
      <c r="B6" s="102">
        <v>2016</v>
      </c>
      <c r="C6" s="103" t="s">
        <v>22</v>
      </c>
      <c r="D6" s="104">
        <v>42430</v>
      </c>
      <c r="E6" s="103">
        <v>253307331</v>
      </c>
      <c r="F6" s="103">
        <v>255155562</v>
      </c>
      <c r="G6" s="104">
        <v>42493</v>
      </c>
      <c r="H6" s="105">
        <v>2600</v>
      </c>
      <c r="I6" s="103" t="s">
        <v>494</v>
      </c>
      <c r="J6" s="105">
        <v>0</v>
      </c>
      <c r="K6" s="103" t="s">
        <v>495</v>
      </c>
      <c r="L6" s="103" t="s">
        <v>493</v>
      </c>
      <c r="M6" s="102"/>
    </row>
    <row r="7" spans="1:15" x14ac:dyDescent="0.25">
      <c r="A7" s="102">
        <v>934</v>
      </c>
      <c r="B7" s="102">
        <v>2016</v>
      </c>
      <c r="C7" s="103" t="s">
        <v>22</v>
      </c>
      <c r="D7" s="104">
        <v>42467</v>
      </c>
      <c r="E7" s="103">
        <v>253307331</v>
      </c>
      <c r="F7" s="103" t="s">
        <v>496</v>
      </c>
      <c r="G7" s="104">
        <v>42663</v>
      </c>
      <c r="H7" s="105">
        <v>2000</v>
      </c>
      <c r="I7" s="103" t="s">
        <v>497</v>
      </c>
      <c r="J7" s="105">
        <v>0</v>
      </c>
      <c r="K7" s="103" t="s">
        <v>495</v>
      </c>
      <c r="L7" s="103" t="s">
        <v>493</v>
      </c>
      <c r="M7" s="102"/>
    </row>
    <row r="8" spans="1:15" x14ac:dyDescent="0.25">
      <c r="A8" s="102">
        <v>2609</v>
      </c>
      <c r="B8" s="102">
        <v>2016</v>
      </c>
      <c r="C8" s="103" t="s">
        <v>22</v>
      </c>
      <c r="D8" s="104">
        <v>42638</v>
      </c>
      <c r="E8" s="103">
        <v>105784359</v>
      </c>
      <c r="F8" s="103" t="s">
        <v>498</v>
      </c>
      <c r="G8" s="104">
        <v>43081</v>
      </c>
      <c r="H8" s="105">
        <v>3000</v>
      </c>
      <c r="I8" s="103" t="s">
        <v>499</v>
      </c>
      <c r="J8" s="105">
        <v>0</v>
      </c>
      <c r="K8" s="103" t="s">
        <v>500</v>
      </c>
      <c r="L8" s="103" t="s">
        <v>493</v>
      </c>
      <c r="M8" s="102"/>
    </row>
    <row r="9" spans="1:15" x14ac:dyDescent="0.25">
      <c r="A9" s="102">
        <v>3147</v>
      </c>
      <c r="B9" s="102">
        <v>2016</v>
      </c>
      <c r="C9" s="103" t="s">
        <v>501</v>
      </c>
      <c r="D9" s="104">
        <v>42673</v>
      </c>
      <c r="E9" s="103">
        <v>105784359</v>
      </c>
      <c r="F9" s="103" t="s">
        <v>502</v>
      </c>
      <c r="G9" s="104">
        <v>43067</v>
      </c>
      <c r="H9" s="105">
        <v>195800</v>
      </c>
      <c r="I9" s="103" t="s">
        <v>503</v>
      </c>
      <c r="J9" s="105">
        <v>0</v>
      </c>
      <c r="K9" s="103" t="s">
        <v>504</v>
      </c>
      <c r="L9" s="103" t="s">
        <v>493</v>
      </c>
      <c r="M9" s="102"/>
    </row>
    <row r="10" spans="1:15" x14ac:dyDescent="0.25">
      <c r="A10" s="102">
        <v>3453</v>
      </c>
      <c r="B10" s="102">
        <v>2016</v>
      </c>
      <c r="C10" s="103" t="s">
        <v>22</v>
      </c>
      <c r="D10" s="104">
        <v>42691</v>
      </c>
      <c r="E10" s="103">
        <v>105784359</v>
      </c>
      <c r="F10" s="103" t="s">
        <v>505</v>
      </c>
      <c r="G10" s="104">
        <v>43195</v>
      </c>
      <c r="H10" s="105">
        <v>0</v>
      </c>
      <c r="I10" s="103" t="s">
        <v>506</v>
      </c>
      <c r="J10" s="105">
        <v>0</v>
      </c>
      <c r="K10" s="103" t="s">
        <v>507</v>
      </c>
      <c r="L10" s="103" t="s">
        <v>16</v>
      </c>
      <c r="M10" s="102"/>
    </row>
    <row r="11" spans="1:15" x14ac:dyDescent="0.25">
      <c r="A11" s="102">
        <v>167</v>
      </c>
      <c r="B11" s="102">
        <v>2017</v>
      </c>
      <c r="C11" s="103" t="s">
        <v>508</v>
      </c>
      <c r="D11" s="104">
        <v>42740</v>
      </c>
      <c r="E11" s="103">
        <v>105784359</v>
      </c>
      <c r="F11" s="103" t="s">
        <v>509</v>
      </c>
      <c r="G11" s="104">
        <v>43181</v>
      </c>
      <c r="H11" s="105">
        <v>13250</v>
      </c>
      <c r="I11" s="103" t="s">
        <v>510</v>
      </c>
      <c r="J11" s="105">
        <v>0</v>
      </c>
      <c r="K11" s="103" t="s">
        <v>511</v>
      </c>
      <c r="L11" s="103" t="s">
        <v>493</v>
      </c>
      <c r="M11" s="102"/>
    </row>
    <row r="12" spans="1:15" x14ac:dyDescent="0.25">
      <c r="A12" s="102">
        <v>1470</v>
      </c>
      <c r="B12" s="102">
        <v>2017</v>
      </c>
      <c r="C12" s="103" t="s">
        <v>22</v>
      </c>
      <c r="D12" s="104">
        <v>42865</v>
      </c>
      <c r="E12" s="103">
        <v>105784359</v>
      </c>
      <c r="F12" s="103" t="s">
        <v>512</v>
      </c>
      <c r="G12" s="104">
        <v>43056</v>
      </c>
      <c r="H12" s="105">
        <v>2440</v>
      </c>
      <c r="I12" s="103" t="s">
        <v>513</v>
      </c>
      <c r="J12" s="105">
        <v>0</v>
      </c>
      <c r="K12" s="103" t="s">
        <v>514</v>
      </c>
      <c r="L12" s="103" t="s">
        <v>493</v>
      </c>
      <c r="M12" s="102"/>
    </row>
    <row r="13" spans="1:15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8"/>
  <sheetViews>
    <sheetView workbookViewId="0"/>
  </sheetViews>
  <sheetFormatPr defaultRowHeight="15" x14ac:dyDescent="0.25"/>
  <cols>
    <col min="1" max="1" width="14.28515625" customWidth="1"/>
    <col min="2" max="2" width="18.140625" customWidth="1"/>
    <col min="3" max="3" width="23.28515625" customWidth="1"/>
    <col min="4" max="4" width="16.140625" customWidth="1"/>
    <col min="5" max="5" width="23.42578125" customWidth="1"/>
  </cols>
  <sheetData>
    <row r="1" spans="1:7" s="30" customFormat="1" ht="15.75" x14ac:dyDescent="0.25">
      <c r="A1" s="31" t="s">
        <v>381</v>
      </c>
      <c r="B1" s="32"/>
      <c r="C1" s="51"/>
      <c r="D1" s="51"/>
      <c r="E1" s="51"/>
      <c r="F1" s="51"/>
      <c r="G1" s="33"/>
    </row>
    <row r="2" spans="1:7" s="30" customFormat="1" ht="15.75" x14ac:dyDescent="0.25">
      <c r="A2" s="34" t="s">
        <v>123</v>
      </c>
      <c r="B2" s="35"/>
      <c r="C2" s="52"/>
      <c r="D2" s="52"/>
      <c r="E2" s="52"/>
      <c r="F2" s="52"/>
      <c r="G2" s="36"/>
    </row>
    <row r="4" spans="1:7" x14ac:dyDescent="0.25">
      <c r="A4" s="46" t="s">
        <v>120</v>
      </c>
      <c r="B4" s="46" t="s">
        <v>346</v>
      </c>
      <c r="C4" s="46" t="s">
        <v>121</v>
      </c>
      <c r="D4" s="53" t="s">
        <v>126</v>
      </c>
      <c r="E4" s="47" t="s">
        <v>125</v>
      </c>
    </row>
    <row r="5" spans="1:7" s="58" customFormat="1" ht="12.75" customHeight="1" x14ac:dyDescent="0.25">
      <c r="A5" s="60" t="s">
        <v>127</v>
      </c>
      <c r="B5" s="60" t="s">
        <v>128</v>
      </c>
      <c r="C5" s="61" t="s">
        <v>129</v>
      </c>
      <c r="D5" s="62"/>
      <c r="E5" s="61" t="s">
        <v>130</v>
      </c>
    </row>
    <row r="6" spans="1:7" s="58" customFormat="1" ht="12.75" customHeight="1" x14ac:dyDescent="0.25">
      <c r="A6" s="60" t="s">
        <v>131</v>
      </c>
      <c r="B6" s="60" t="s">
        <v>132</v>
      </c>
      <c r="C6" s="63" t="s">
        <v>20</v>
      </c>
      <c r="D6" s="62">
        <v>300</v>
      </c>
      <c r="E6" s="61" t="s">
        <v>133</v>
      </c>
    </row>
    <row r="7" spans="1:7" s="58" customFormat="1" ht="12.75" customHeight="1" x14ac:dyDescent="0.25">
      <c r="A7" s="60" t="s">
        <v>134</v>
      </c>
      <c r="B7" s="60" t="s">
        <v>135</v>
      </c>
      <c r="C7" s="63" t="s">
        <v>20</v>
      </c>
      <c r="D7" s="62">
        <v>1800</v>
      </c>
      <c r="E7" s="61" t="s">
        <v>130</v>
      </c>
    </row>
    <row r="8" spans="1:7" s="58" customFormat="1" ht="12.75" customHeight="1" x14ac:dyDescent="0.25">
      <c r="A8" s="60" t="s">
        <v>136</v>
      </c>
      <c r="B8" s="60" t="s">
        <v>137</v>
      </c>
      <c r="C8" s="63" t="s">
        <v>138</v>
      </c>
      <c r="D8" s="62"/>
      <c r="E8" s="61" t="s">
        <v>130</v>
      </c>
    </row>
    <row r="9" spans="1:7" s="58" customFormat="1" ht="12.75" customHeight="1" x14ac:dyDescent="0.25">
      <c r="A9" s="60" t="s">
        <v>139</v>
      </c>
      <c r="B9" s="60" t="s">
        <v>140</v>
      </c>
      <c r="C9" s="63" t="s">
        <v>138</v>
      </c>
      <c r="D9" s="62"/>
      <c r="E9" s="61" t="s">
        <v>133</v>
      </c>
    </row>
    <row r="10" spans="1:7" s="58" customFormat="1" ht="12.75" customHeight="1" x14ac:dyDescent="0.25">
      <c r="A10" s="60" t="s">
        <v>141</v>
      </c>
      <c r="B10" s="60" t="s">
        <v>142</v>
      </c>
      <c r="C10" s="63" t="s">
        <v>129</v>
      </c>
      <c r="D10" s="62"/>
      <c r="E10" s="61" t="s">
        <v>130</v>
      </c>
    </row>
    <row r="11" spans="1:7" s="58" customFormat="1" ht="12.75" customHeight="1" x14ac:dyDescent="0.25">
      <c r="A11" s="60" t="s">
        <v>143</v>
      </c>
      <c r="B11" s="60" t="s">
        <v>144</v>
      </c>
      <c r="C11" s="63" t="s">
        <v>20</v>
      </c>
      <c r="D11" s="62">
        <v>380.57</v>
      </c>
      <c r="E11" s="61" t="s">
        <v>133</v>
      </c>
    </row>
    <row r="12" spans="1:7" s="58" customFormat="1" ht="12.75" customHeight="1" x14ac:dyDescent="0.25">
      <c r="A12" s="60" t="s">
        <v>145</v>
      </c>
      <c r="B12" s="60" t="s">
        <v>146</v>
      </c>
      <c r="C12" s="63" t="s">
        <v>138</v>
      </c>
      <c r="D12" s="62"/>
      <c r="E12" s="61" t="s">
        <v>130</v>
      </c>
    </row>
    <row r="13" spans="1:7" s="58" customFormat="1" ht="12.75" customHeight="1" x14ac:dyDescent="0.25">
      <c r="A13" s="60" t="s">
        <v>147</v>
      </c>
      <c r="B13" s="60" t="s">
        <v>148</v>
      </c>
      <c r="C13" s="63" t="s">
        <v>20</v>
      </c>
      <c r="D13" s="62">
        <v>280</v>
      </c>
      <c r="E13" s="61" t="s">
        <v>133</v>
      </c>
    </row>
    <row r="14" spans="1:7" s="58" customFormat="1" ht="12.75" customHeight="1" x14ac:dyDescent="0.25">
      <c r="A14" s="60" t="s">
        <v>149</v>
      </c>
      <c r="B14" s="60" t="s">
        <v>150</v>
      </c>
      <c r="C14" s="63" t="s">
        <v>129</v>
      </c>
      <c r="D14" s="62"/>
      <c r="E14" s="61" t="s">
        <v>130</v>
      </c>
    </row>
    <row r="15" spans="1:7" s="58" customFormat="1" ht="12.75" customHeight="1" x14ac:dyDescent="0.25">
      <c r="A15" s="60" t="s">
        <v>151</v>
      </c>
      <c r="B15" s="60" t="s">
        <v>152</v>
      </c>
      <c r="C15" s="63" t="s">
        <v>138</v>
      </c>
      <c r="D15" s="62"/>
      <c r="E15" s="61" t="s">
        <v>133</v>
      </c>
    </row>
    <row r="16" spans="1:7" s="58" customFormat="1" ht="12.75" customHeight="1" x14ac:dyDescent="0.25">
      <c r="A16" s="60" t="s">
        <v>153</v>
      </c>
      <c r="B16" s="60" t="s">
        <v>154</v>
      </c>
      <c r="C16" s="63" t="s">
        <v>155</v>
      </c>
      <c r="D16" s="62"/>
      <c r="E16" s="61" t="s">
        <v>130</v>
      </c>
    </row>
    <row r="17" spans="1:5" s="58" customFormat="1" ht="12.75" customHeight="1" x14ac:dyDescent="0.25">
      <c r="A17" s="60" t="s">
        <v>156</v>
      </c>
      <c r="B17" s="60" t="s">
        <v>157</v>
      </c>
      <c r="C17" s="63" t="s">
        <v>129</v>
      </c>
      <c r="D17" s="62"/>
      <c r="E17" s="61" t="s">
        <v>130</v>
      </c>
    </row>
    <row r="18" spans="1:5" s="58" customFormat="1" ht="12.75" customHeight="1" x14ac:dyDescent="0.25">
      <c r="A18" s="60" t="s">
        <v>158</v>
      </c>
      <c r="B18" s="60" t="s">
        <v>159</v>
      </c>
      <c r="C18" s="63" t="s">
        <v>20</v>
      </c>
      <c r="D18" s="62">
        <v>120</v>
      </c>
      <c r="E18" s="61" t="s">
        <v>133</v>
      </c>
    </row>
    <row r="19" spans="1:5" s="58" customFormat="1" ht="12.75" customHeight="1" x14ac:dyDescent="0.25">
      <c r="A19" s="60" t="s">
        <v>160</v>
      </c>
      <c r="B19" s="60" t="s">
        <v>161</v>
      </c>
      <c r="C19" s="63" t="s">
        <v>20</v>
      </c>
      <c r="D19" s="62">
        <v>1800</v>
      </c>
      <c r="E19" s="61" t="s">
        <v>130</v>
      </c>
    </row>
    <row r="20" spans="1:5" s="58" customFormat="1" ht="12.75" customHeight="1" x14ac:dyDescent="0.25">
      <c r="A20" s="60" t="s">
        <v>162</v>
      </c>
      <c r="B20" s="60" t="s">
        <v>163</v>
      </c>
      <c r="C20" s="63" t="s">
        <v>138</v>
      </c>
      <c r="D20" s="62"/>
      <c r="E20" s="61" t="s">
        <v>130</v>
      </c>
    </row>
    <row r="21" spans="1:5" s="58" customFormat="1" ht="12.75" customHeight="1" x14ac:dyDescent="0.25">
      <c r="A21" s="60" t="s">
        <v>164</v>
      </c>
      <c r="B21" s="60" t="s">
        <v>165</v>
      </c>
      <c r="C21" s="63" t="s">
        <v>20</v>
      </c>
      <c r="D21" s="62">
        <v>333</v>
      </c>
      <c r="E21" s="61" t="s">
        <v>133</v>
      </c>
    </row>
    <row r="22" spans="1:5" s="58" customFormat="1" ht="12.75" customHeight="1" x14ac:dyDescent="0.25">
      <c r="A22" s="60" t="s">
        <v>166</v>
      </c>
      <c r="B22" s="60" t="s">
        <v>167</v>
      </c>
      <c r="C22" s="63" t="s">
        <v>138</v>
      </c>
      <c r="D22" s="62"/>
      <c r="E22" s="61" t="s">
        <v>130</v>
      </c>
    </row>
    <row r="23" spans="1:5" s="58" customFormat="1" ht="12.75" customHeight="1" x14ac:dyDescent="0.25">
      <c r="A23" s="64" t="s">
        <v>168</v>
      </c>
      <c r="B23" s="64" t="s">
        <v>169</v>
      </c>
      <c r="C23" s="65" t="s">
        <v>170</v>
      </c>
      <c r="D23" s="62"/>
      <c r="E23" s="65" t="s">
        <v>130</v>
      </c>
    </row>
    <row r="24" spans="1:5" s="58" customFormat="1" ht="12.75" customHeight="1" x14ac:dyDescent="0.25">
      <c r="A24" s="60" t="s">
        <v>171</v>
      </c>
      <c r="B24" s="60" t="s">
        <v>172</v>
      </c>
      <c r="C24" s="63" t="s">
        <v>20</v>
      </c>
      <c r="D24" s="62">
        <v>570</v>
      </c>
      <c r="E24" s="61" t="s">
        <v>133</v>
      </c>
    </row>
    <row r="25" spans="1:5" s="58" customFormat="1" ht="12.75" customHeight="1" x14ac:dyDescent="0.25">
      <c r="A25" s="60" t="s">
        <v>173</v>
      </c>
      <c r="B25" s="60" t="s">
        <v>174</v>
      </c>
      <c r="C25" s="63" t="s">
        <v>138</v>
      </c>
      <c r="D25" s="62"/>
      <c r="E25" s="61" t="s">
        <v>130</v>
      </c>
    </row>
    <row r="26" spans="1:5" s="58" customFormat="1" ht="12.75" customHeight="1" x14ac:dyDescent="0.25">
      <c r="A26" s="60" t="s">
        <v>175</v>
      </c>
      <c r="B26" s="60" t="s">
        <v>176</v>
      </c>
      <c r="C26" s="63" t="s">
        <v>20</v>
      </c>
      <c r="D26" s="62">
        <v>700</v>
      </c>
      <c r="E26" s="61" t="s">
        <v>133</v>
      </c>
    </row>
    <row r="27" spans="1:5" s="58" customFormat="1" ht="12.75" customHeight="1" x14ac:dyDescent="0.25">
      <c r="A27" s="60" t="s">
        <v>177</v>
      </c>
      <c r="B27" s="60" t="s">
        <v>178</v>
      </c>
      <c r="C27" s="63" t="s">
        <v>20</v>
      </c>
      <c r="D27" s="62">
        <v>700</v>
      </c>
      <c r="E27" s="61" t="s">
        <v>133</v>
      </c>
    </row>
    <row r="28" spans="1:5" s="58" customFormat="1" ht="12.75" customHeight="1" x14ac:dyDescent="0.25">
      <c r="A28" s="60" t="s">
        <v>179</v>
      </c>
      <c r="B28" s="60" t="s">
        <v>176</v>
      </c>
      <c r="C28" s="63" t="s">
        <v>20</v>
      </c>
      <c r="D28" s="62">
        <v>969.98</v>
      </c>
      <c r="E28" s="61" t="s">
        <v>133</v>
      </c>
    </row>
    <row r="29" spans="1:5" s="58" customFormat="1" ht="12.75" customHeight="1" x14ac:dyDescent="0.25">
      <c r="A29" s="60" t="s">
        <v>180</v>
      </c>
      <c r="B29" s="60" t="s">
        <v>181</v>
      </c>
      <c r="C29" s="63" t="s">
        <v>20</v>
      </c>
      <c r="D29" s="62">
        <v>250</v>
      </c>
      <c r="E29" s="61" t="s">
        <v>133</v>
      </c>
    </row>
    <row r="30" spans="1:5" s="58" customFormat="1" ht="12.75" customHeight="1" x14ac:dyDescent="0.25">
      <c r="A30" s="60" t="s">
        <v>182</v>
      </c>
      <c r="B30" s="60" t="s">
        <v>183</v>
      </c>
      <c r="C30" s="63" t="s">
        <v>20</v>
      </c>
      <c r="D30" s="62">
        <v>800</v>
      </c>
      <c r="E30" s="61" t="s">
        <v>130</v>
      </c>
    </row>
    <row r="31" spans="1:5" s="58" customFormat="1" ht="12.75" customHeight="1" x14ac:dyDescent="0.25">
      <c r="A31" s="60" t="s">
        <v>184</v>
      </c>
      <c r="B31" s="60" t="s">
        <v>185</v>
      </c>
      <c r="C31" s="63" t="s">
        <v>138</v>
      </c>
      <c r="D31" s="62"/>
      <c r="E31" s="61" t="s">
        <v>130</v>
      </c>
    </row>
    <row r="32" spans="1:5" s="58" customFormat="1" ht="12.75" customHeight="1" x14ac:dyDescent="0.25">
      <c r="A32" s="60" t="s">
        <v>186</v>
      </c>
      <c r="B32" s="60" t="s">
        <v>187</v>
      </c>
      <c r="C32" s="63" t="s">
        <v>129</v>
      </c>
      <c r="D32" s="62"/>
      <c r="E32" s="61" t="s">
        <v>133</v>
      </c>
    </row>
    <row r="33" spans="1:5" s="58" customFormat="1" ht="12.75" customHeight="1" x14ac:dyDescent="0.25">
      <c r="A33" s="60" t="s">
        <v>188</v>
      </c>
      <c r="B33" s="60" t="s">
        <v>189</v>
      </c>
      <c r="C33" s="63" t="s">
        <v>129</v>
      </c>
      <c r="D33" s="62"/>
      <c r="E33" s="61" t="s">
        <v>130</v>
      </c>
    </row>
    <row r="34" spans="1:5" s="58" customFormat="1" ht="12.75" customHeight="1" x14ac:dyDescent="0.25">
      <c r="A34" s="60" t="s">
        <v>190</v>
      </c>
      <c r="B34" s="60" t="s">
        <v>191</v>
      </c>
      <c r="C34" s="63" t="s">
        <v>138</v>
      </c>
      <c r="D34" s="62"/>
      <c r="E34" s="61" t="s">
        <v>130</v>
      </c>
    </row>
    <row r="35" spans="1:5" s="58" customFormat="1" x14ac:dyDescent="0.25">
      <c r="A35" s="64" t="s">
        <v>192</v>
      </c>
      <c r="B35" s="64" t="s">
        <v>183</v>
      </c>
      <c r="C35" s="65" t="s">
        <v>138</v>
      </c>
      <c r="D35" s="62"/>
      <c r="E35" s="65" t="s">
        <v>130</v>
      </c>
    </row>
    <row r="36" spans="1:5" s="58" customFormat="1" x14ac:dyDescent="0.25">
      <c r="A36" s="64" t="s">
        <v>193</v>
      </c>
      <c r="B36" s="64" t="s">
        <v>194</v>
      </c>
      <c r="C36" s="65" t="s">
        <v>129</v>
      </c>
      <c r="D36" s="62"/>
      <c r="E36" s="65" t="s">
        <v>130</v>
      </c>
    </row>
    <row r="37" spans="1:5" s="58" customFormat="1" x14ac:dyDescent="0.25">
      <c r="A37" s="64" t="s">
        <v>195</v>
      </c>
      <c r="B37" s="64" t="s">
        <v>196</v>
      </c>
      <c r="C37" s="65" t="s">
        <v>138</v>
      </c>
      <c r="D37" s="62"/>
      <c r="E37" s="65" t="s">
        <v>130</v>
      </c>
    </row>
    <row r="38" spans="1:5" s="58" customFormat="1" x14ac:dyDescent="0.25">
      <c r="A38" s="64" t="s">
        <v>197</v>
      </c>
      <c r="B38" s="64" t="s">
        <v>198</v>
      </c>
      <c r="C38" s="65" t="s">
        <v>129</v>
      </c>
      <c r="D38" s="62"/>
      <c r="E38" s="65" t="s">
        <v>130</v>
      </c>
    </row>
    <row r="39" spans="1:5" s="58" customFormat="1" x14ac:dyDescent="0.25">
      <c r="A39" s="64" t="s">
        <v>199</v>
      </c>
      <c r="B39" s="64" t="s">
        <v>200</v>
      </c>
      <c r="C39" s="65" t="s">
        <v>20</v>
      </c>
      <c r="D39" s="62">
        <v>181</v>
      </c>
      <c r="E39" s="65" t="s">
        <v>133</v>
      </c>
    </row>
    <row r="40" spans="1:5" s="58" customFormat="1" x14ac:dyDescent="0.25">
      <c r="A40" s="64" t="s">
        <v>201</v>
      </c>
      <c r="B40" s="64" t="s">
        <v>200</v>
      </c>
      <c r="C40" s="65" t="s">
        <v>20</v>
      </c>
      <c r="D40" s="62">
        <v>750</v>
      </c>
      <c r="E40" s="65" t="s">
        <v>133</v>
      </c>
    </row>
    <row r="41" spans="1:5" s="58" customFormat="1" x14ac:dyDescent="0.25">
      <c r="A41" s="64" t="s">
        <v>202</v>
      </c>
      <c r="B41" s="64" t="s">
        <v>203</v>
      </c>
      <c r="C41" s="65" t="s">
        <v>20</v>
      </c>
      <c r="D41" s="62">
        <v>1227</v>
      </c>
      <c r="E41" s="65" t="s">
        <v>133</v>
      </c>
    </row>
    <row r="42" spans="1:5" s="58" customFormat="1" x14ac:dyDescent="0.25">
      <c r="A42" s="64" t="s">
        <v>204</v>
      </c>
      <c r="B42" s="64" t="s">
        <v>205</v>
      </c>
      <c r="C42" s="65" t="s">
        <v>20</v>
      </c>
      <c r="D42" s="62">
        <v>6700</v>
      </c>
      <c r="E42" s="65" t="s">
        <v>130</v>
      </c>
    </row>
    <row r="43" spans="1:5" s="58" customFormat="1" x14ac:dyDescent="0.25">
      <c r="A43" s="64" t="s">
        <v>206</v>
      </c>
      <c r="B43" s="64" t="s">
        <v>207</v>
      </c>
      <c r="C43" s="65" t="s">
        <v>138</v>
      </c>
      <c r="D43" s="62"/>
      <c r="E43" s="65" t="s">
        <v>133</v>
      </c>
    </row>
    <row r="44" spans="1:5" s="58" customFormat="1" x14ac:dyDescent="0.25">
      <c r="A44" s="64" t="s">
        <v>208</v>
      </c>
      <c r="B44" s="64" t="s">
        <v>209</v>
      </c>
      <c r="C44" s="65" t="s">
        <v>20</v>
      </c>
      <c r="D44" s="62">
        <v>4100</v>
      </c>
      <c r="E44" s="65" t="s">
        <v>130</v>
      </c>
    </row>
    <row r="45" spans="1:5" s="58" customFormat="1" x14ac:dyDescent="0.25">
      <c r="A45" s="64" t="s">
        <v>210</v>
      </c>
      <c r="B45" s="64" t="s">
        <v>211</v>
      </c>
      <c r="C45" s="65" t="s">
        <v>212</v>
      </c>
      <c r="D45" s="62"/>
      <c r="E45" s="65" t="s">
        <v>130</v>
      </c>
    </row>
    <row r="46" spans="1:5" s="58" customFormat="1" x14ac:dyDescent="0.25">
      <c r="A46" s="64" t="s">
        <v>213</v>
      </c>
      <c r="B46" s="64" t="s">
        <v>214</v>
      </c>
      <c r="C46" s="65" t="s">
        <v>212</v>
      </c>
      <c r="D46" s="62"/>
      <c r="E46" s="65" t="s">
        <v>133</v>
      </c>
    </row>
    <row r="47" spans="1:5" s="58" customFormat="1" x14ac:dyDescent="0.25">
      <c r="A47" s="64" t="s">
        <v>215</v>
      </c>
      <c r="B47" s="64" t="s">
        <v>216</v>
      </c>
      <c r="C47" s="65" t="s">
        <v>20</v>
      </c>
      <c r="D47" s="62">
        <v>200</v>
      </c>
      <c r="E47" s="65" t="s">
        <v>133</v>
      </c>
    </row>
    <row r="48" spans="1:5" s="58" customFormat="1" x14ac:dyDescent="0.25">
      <c r="A48" s="64" t="s">
        <v>217</v>
      </c>
      <c r="B48" s="64" t="s">
        <v>218</v>
      </c>
      <c r="C48" s="65" t="s">
        <v>138</v>
      </c>
      <c r="D48" s="62"/>
      <c r="E48" s="65" t="s">
        <v>133</v>
      </c>
    </row>
    <row r="49" spans="1:5" s="58" customFormat="1" x14ac:dyDescent="0.25">
      <c r="A49" s="64" t="s">
        <v>219</v>
      </c>
      <c r="B49" s="64" t="s">
        <v>169</v>
      </c>
      <c r="C49" s="65" t="s">
        <v>138</v>
      </c>
      <c r="D49" s="62"/>
      <c r="E49" s="65" t="s">
        <v>130</v>
      </c>
    </row>
    <row r="50" spans="1:5" s="58" customFormat="1" x14ac:dyDescent="0.25">
      <c r="A50" s="64" t="s">
        <v>220</v>
      </c>
      <c r="B50" s="64" t="s">
        <v>221</v>
      </c>
      <c r="C50" s="65" t="s">
        <v>138</v>
      </c>
      <c r="D50" s="62"/>
      <c r="E50" s="65" t="s">
        <v>133</v>
      </c>
    </row>
    <row r="51" spans="1:5" s="58" customFormat="1" x14ac:dyDescent="0.25">
      <c r="A51" s="64" t="s">
        <v>222</v>
      </c>
      <c r="B51" s="64" t="s">
        <v>223</v>
      </c>
      <c r="C51" s="65" t="s">
        <v>20</v>
      </c>
      <c r="D51" s="62">
        <v>350</v>
      </c>
      <c r="E51" s="65" t="s">
        <v>133</v>
      </c>
    </row>
    <row r="52" spans="1:5" s="58" customFormat="1" x14ac:dyDescent="0.25">
      <c r="A52" s="64" t="s">
        <v>224</v>
      </c>
      <c r="B52" s="64" t="s">
        <v>225</v>
      </c>
      <c r="C52" s="65" t="s">
        <v>20</v>
      </c>
      <c r="D52" s="62">
        <v>1500</v>
      </c>
      <c r="E52" s="65" t="s">
        <v>130</v>
      </c>
    </row>
    <row r="53" spans="1:5" s="58" customFormat="1" x14ac:dyDescent="0.25">
      <c r="A53" s="64" t="s">
        <v>226</v>
      </c>
      <c r="B53" s="64" t="s">
        <v>227</v>
      </c>
      <c r="C53" s="65" t="s">
        <v>129</v>
      </c>
      <c r="D53" s="62"/>
      <c r="E53" s="65" t="s">
        <v>133</v>
      </c>
    </row>
    <row r="54" spans="1:5" s="58" customFormat="1" x14ac:dyDescent="0.25">
      <c r="A54" s="64" t="s">
        <v>228</v>
      </c>
      <c r="B54" s="64" t="s">
        <v>229</v>
      </c>
      <c r="C54" s="65" t="s">
        <v>129</v>
      </c>
      <c r="D54" s="62"/>
      <c r="E54" s="65" t="s">
        <v>133</v>
      </c>
    </row>
    <row r="55" spans="1:5" s="58" customFormat="1" x14ac:dyDescent="0.25">
      <c r="A55" s="64" t="s">
        <v>230</v>
      </c>
      <c r="B55" s="64" t="s">
        <v>231</v>
      </c>
      <c r="C55" s="65" t="s">
        <v>129</v>
      </c>
      <c r="D55" s="62"/>
      <c r="E55" s="65" t="s">
        <v>130</v>
      </c>
    </row>
    <row r="56" spans="1:5" s="58" customFormat="1" x14ac:dyDescent="0.25">
      <c r="A56" s="64" t="s">
        <v>232</v>
      </c>
      <c r="B56" s="64" t="s">
        <v>233</v>
      </c>
      <c r="C56" s="65" t="s">
        <v>129</v>
      </c>
      <c r="D56" s="62"/>
      <c r="E56" s="65" t="s">
        <v>133</v>
      </c>
    </row>
    <row r="57" spans="1:5" s="58" customFormat="1" x14ac:dyDescent="0.25">
      <c r="A57" s="64" t="s">
        <v>234</v>
      </c>
      <c r="B57" s="64" t="s">
        <v>235</v>
      </c>
      <c r="C57" s="65" t="s">
        <v>138</v>
      </c>
      <c r="D57" s="62"/>
      <c r="E57" s="65" t="s">
        <v>133</v>
      </c>
    </row>
    <row r="58" spans="1:5" s="58" customFormat="1" x14ac:dyDescent="0.25">
      <c r="A58" s="64" t="s">
        <v>236</v>
      </c>
      <c r="B58" s="64" t="s">
        <v>237</v>
      </c>
      <c r="C58" s="65" t="s">
        <v>129</v>
      </c>
      <c r="D58" s="62"/>
      <c r="E58" s="65" t="s">
        <v>133</v>
      </c>
    </row>
    <row r="59" spans="1:5" s="58" customFormat="1" x14ac:dyDescent="0.25">
      <c r="A59" s="60" t="s">
        <v>238</v>
      </c>
      <c r="B59" s="60" t="s">
        <v>239</v>
      </c>
      <c r="C59" s="63" t="s">
        <v>129</v>
      </c>
      <c r="D59" s="62"/>
      <c r="E59" s="61" t="s">
        <v>130</v>
      </c>
    </row>
    <row r="60" spans="1:5" s="58" customFormat="1" x14ac:dyDescent="0.25">
      <c r="A60" s="60" t="s">
        <v>240</v>
      </c>
      <c r="B60" s="60" t="s">
        <v>241</v>
      </c>
      <c r="C60" s="61" t="s">
        <v>129</v>
      </c>
      <c r="D60" s="62"/>
      <c r="E60" s="61" t="s">
        <v>133</v>
      </c>
    </row>
    <row r="61" spans="1:5" s="58" customFormat="1" x14ac:dyDescent="0.25">
      <c r="A61" s="60" t="s">
        <v>242</v>
      </c>
      <c r="B61" s="60" t="s">
        <v>243</v>
      </c>
      <c r="C61" s="63" t="s">
        <v>20</v>
      </c>
      <c r="D61" s="62">
        <v>520</v>
      </c>
      <c r="E61" s="61" t="s">
        <v>130</v>
      </c>
    </row>
    <row r="62" spans="1:5" s="58" customFormat="1" x14ac:dyDescent="0.25">
      <c r="A62" s="60" t="s">
        <v>244</v>
      </c>
      <c r="B62" s="60" t="s">
        <v>243</v>
      </c>
      <c r="C62" s="63" t="s">
        <v>20</v>
      </c>
      <c r="D62" s="62">
        <v>152</v>
      </c>
      <c r="E62" s="61" t="s">
        <v>133</v>
      </c>
    </row>
    <row r="63" spans="1:5" s="58" customFormat="1" x14ac:dyDescent="0.25">
      <c r="A63" s="60" t="s">
        <v>245</v>
      </c>
      <c r="B63" s="60" t="s">
        <v>246</v>
      </c>
      <c r="C63" s="63" t="s">
        <v>138</v>
      </c>
      <c r="D63" s="62"/>
      <c r="E63" s="61" t="s">
        <v>133</v>
      </c>
    </row>
    <row r="64" spans="1:5" s="58" customFormat="1" x14ac:dyDescent="0.25">
      <c r="A64" s="60" t="s">
        <v>247</v>
      </c>
      <c r="B64" s="60" t="s">
        <v>248</v>
      </c>
      <c r="C64" s="63" t="s">
        <v>249</v>
      </c>
      <c r="D64" s="62"/>
      <c r="E64" s="61" t="s">
        <v>133</v>
      </c>
    </row>
    <row r="65" spans="1:5" s="58" customFormat="1" x14ac:dyDescent="0.25">
      <c r="A65" s="60" t="s">
        <v>250</v>
      </c>
      <c r="B65" s="60" t="s">
        <v>251</v>
      </c>
      <c r="C65" s="63" t="s">
        <v>138</v>
      </c>
      <c r="D65" s="62"/>
      <c r="E65" s="61" t="s">
        <v>130</v>
      </c>
    </row>
    <row r="66" spans="1:5" s="58" customFormat="1" ht="15" customHeight="1" x14ac:dyDescent="0.25">
      <c r="A66" s="60" t="s">
        <v>252</v>
      </c>
      <c r="B66" s="60" t="s">
        <v>253</v>
      </c>
      <c r="C66" s="61" t="s">
        <v>155</v>
      </c>
      <c r="D66" s="62"/>
      <c r="E66" s="61" t="s">
        <v>133</v>
      </c>
    </row>
    <row r="67" spans="1:5" s="58" customFormat="1" x14ac:dyDescent="0.25">
      <c r="A67" s="60" t="s">
        <v>254</v>
      </c>
      <c r="B67" s="60" t="s">
        <v>255</v>
      </c>
      <c r="C67" s="61" t="s">
        <v>20</v>
      </c>
      <c r="D67" s="62">
        <v>1600</v>
      </c>
      <c r="E67" s="61" t="s">
        <v>133</v>
      </c>
    </row>
    <row r="68" spans="1:5" s="58" customFormat="1" x14ac:dyDescent="0.25">
      <c r="A68" s="60" t="s">
        <v>256</v>
      </c>
      <c r="B68" s="60" t="s">
        <v>246</v>
      </c>
      <c r="C68" s="61" t="s">
        <v>20</v>
      </c>
      <c r="D68" s="62">
        <v>3500</v>
      </c>
      <c r="E68" s="61" t="s">
        <v>130</v>
      </c>
    </row>
    <row r="69" spans="1:5" s="58" customFormat="1" x14ac:dyDescent="0.25">
      <c r="A69" s="60" t="s">
        <v>257</v>
      </c>
      <c r="B69" s="60" t="s">
        <v>258</v>
      </c>
      <c r="C69" s="61" t="s">
        <v>20</v>
      </c>
      <c r="D69" s="62">
        <v>2500</v>
      </c>
      <c r="E69" s="61" t="s">
        <v>130</v>
      </c>
    </row>
    <row r="70" spans="1:5" s="58" customFormat="1" x14ac:dyDescent="0.25">
      <c r="A70" s="60" t="s">
        <v>259</v>
      </c>
      <c r="B70" s="60" t="s">
        <v>260</v>
      </c>
      <c r="C70" s="63" t="s">
        <v>129</v>
      </c>
      <c r="D70" s="62"/>
      <c r="E70" s="61" t="s">
        <v>130</v>
      </c>
    </row>
    <row r="71" spans="1:5" s="58" customFormat="1" x14ac:dyDescent="0.25">
      <c r="A71" s="60" t="s">
        <v>261</v>
      </c>
      <c r="B71" s="60" t="s">
        <v>262</v>
      </c>
      <c r="C71" s="63" t="s">
        <v>20</v>
      </c>
      <c r="D71" s="62">
        <v>2000</v>
      </c>
      <c r="E71" s="61" t="s">
        <v>130</v>
      </c>
    </row>
    <row r="72" spans="1:5" s="58" customFormat="1" x14ac:dyDescent="0.25">
      <c r="A72" s="60" t="s">
        <v>263</v>
      </c>
      <c r="B72" s="60" t="s">
        <v>264</v>
      </c>
      <c r="C72" s="61" t="s">
        <v>20</v>
      </c>
      <c r="D72" s="62">
        <v>300</v>
      </c>
      <c r="E72" s="61" t="s">
        <v>133</v>
      </c>
    </row>
    <row r="73" spans="1:5" s="58" customFormat="1" x14ac:dyDescent="0.25">
      <c r="A73" s="60" t="s">
        <v>265</v>
      </c>
      <c r="B73" s="60" t="s">
        <v>266</v>
      </c>
      <c r="C73" s="63" t="s">
        <v>20</v>
      </c>
      <c r="D73" s="62">
        <v>200</v>
      </c>
      <c r="E73" s="61" t="s">
        <v>133</v>
      </c>
    </row>
    <row r="74" spans="1:5" s="58" customFormat="1" x14ac:dyDescent="0.25">
      <c r="A74" s="60" t="s">
        <v>267</v>
      </c>
      <c r="B74" s="60" t="s">
        <v>268</v>
      </c>
      <c r="C74" s="63" t="s">
        <v>20</v>
      </c>
      <c r="D74" s="62">
        <v>500</v>
      </c>
      <c r="E74" s="61" t="s">
        <v>133</v>
      </c>
    </row>
    <row r="75" spans="1:5" s="58" customFormat="1" x14ac:dyDescent="0.25">
      <c r="A75" s="60" t="s">
        <v>269</v>
      </c>
      <c r="B75" s="60" t="s">
        <v>270</v>
      </c>
      <c r="C75" s="61" t="s">
        <v>20</v>
      </c>
      <c r="D75" s="62">
        <v>106</v>
      </c>
      <c r="E75" s="61" t="s">
        <v>133</v>
      </c>
    </row>
    <row r="76" spans="1:5" s="58" customFormat="1" x14ac:dyDescent="0.25">
      <c r="A76" s="60" t="s">
        <v>271</v>
      </c>
      <c r="B76" s="60" t="s">
        <v>272</v>
      </c>
      <c r="C76" s="63" t="s">
        <v>129</v>
      </c>
      <c r="D76" s="62"/>
      <c r="E76" s="61" t="s">
        <v>130</v>
      </c>
    </row>
    <row r="77" spans="1:5" s="58" customFormat="1" x14ac:dyDescent="0.25">
      <c r="A77" s="60" t="s">
        <v>273</v>
      </c>
      <c r="B77" s="60" t="s">
        <v>207</v>
      </c>
      <c r="C77" s="63" t="s">
        <v>170</v>
      </c>
      <c r="D77" s="62"/>
      <c r="E77" s="61" t="s">
        <v>130</v>
      </c>
    </row>
    <row r="78" spans="1:5" s="58" customFormat="1" x14ac:dyDescent="0.25">
      <c r="A78" s="60" t="s">
        <v>274</v>
      </c>
      <c r="B78" s="60" t="s">
        <v>275</v>
      </c>
      <c r="C78" s="61" t="s">
        <v>20</v>
      </c>
      <c r="D78" s="62">
        <v>1000</v>
      </c>
      <c r="E78" s="61" t="s">
        <v>133</v>
      </c>
    </row>
    <row r="79" spans="1:5" s="58" customFormat="1" x14ac:dyDescent="0.25">
      <c r="A79" s="60" t="s">
        <v>276</v>
      </c>
      <c r="B79" s="60" t="s">
        <v>277</v>
      </c>
      <c r="C79" s="61" t="s">
        <v>20</v>
      </c>
      <c r="D79" s="62">
        <v>200</v>
      </c>
      <c r="E79" s="61" t="s">
        <v>133</v>
      </c>
    </row>
    <row r="80" spans="1:5" s="58" customFormat="1" x14ac:dyDescent="0.25">
      <c r="A80" s="60" t="s">
        <v>278</v>
      </c>
      <c r="B80" s="60" t="s">
        <v>279</v>
      </c>
      <c r="C80" s="63" t="s">
        <v>249</v>
      </c>
      <c r="D80" s="62"/>
      <c r="E80" s="61" t="s">
        <v>130</v>
      </c>
    </row>
    <row r="81" spans="1:5" s="58" customFormat="1" x14ac:dyDescent="0.25">
      <c r="A81" s="60" t="s">
        <v>280</v>
      </c>
      <c r="B81" s="60" t="s">
        <v>281</v>
      </c>
      <c r="C81" s="61" t="s">
        <v>20</v>
      </c>
      <c r="D81" s="62">
        <v>1000</v>
      </c>
      <c r="E81" s="61" t="s">
        <v>133</v>
      </c>
    </row>
    <row r="82" spans="1:5" s="58" customFormat="1" x14ac:dyDescent="0.25">
      <c r="A82" s="60" t="s">
        <v>282</v>
      </c>
      <c r="B82" s="60" t="s">
        <v>283</v>
      </c>
      <c r="C82" s="63" t="s">
        <v>129</v>
      </c>
      <c r="D82" s="62"/>
      <c r="E82" s="61" t="s">
        <v>130</v>
      </c>
    </row>
    <row r="83" spans="1:5" s="58" customFormat="1" x14ac:dyDescent="0.25">
      <c r="A83" s="60" t="s">
        <v>284</v>
      </c>
      <c r="B83" s="60" t="s">
        <v>285</v>
      </c>
      <c r="C83" s="61" t="s">
        <v>138</v>
      </c>
      <c r="D83" s="62"/>
      <c r="E83" s="61" t="s">
        <v>133</v>
      </c>
    </row>
    <row r="84" spans="1:5" s="58" customFormat="1" x14ac:dyDescent="0.25">
      <c r="A84" s="60" t="s">
        <v>286</v>
      </c>
      <c r="B84" s="60" t="s">
        <v>287</v>
      </c>
      <c r="C84" s="63" t="s">
        <v>129</v>
      </c>
      <c r="D84" s="62"/>
      <c r="E84" s="61" t="s">
        <v>133</v>
      </c>
    </row>
    <row r="85" spans="1:5" s="58" customFormat="1" x14ac:dyDescent="0.25">
      <c r="A85" s="60" t="s">
        <v>288</v>
      </c>
      <c r="B85" s="60" t="s">
        <v>289</v>
      </c>
      <c r="C85" s="61" t="s">
        <v>138</v>
      </c>
      <c r="D85" s="62"/>
      <c r="E85" s="61" t="s">
        <v>133</v>
      </c>
    </row>
    <row r="86" spans="1:5" s="58" customFormat="1" x14ac:dyDescent="0.25">
      <c r="A86" s="60" t="s">
        <v>290</v>
      </c>
      <c r="B86" s="60" t="s">
        <v>291</v>
      </c>
      <c r="C86" s="63" t="s">
        <v>129</v>
      </c>
      <c r="D86" s="62"/>
      <c r="E86" s="61" t="s">
        <v>133</v>
      </c>
    </row>
    <row r="87" spans="1:5" s="58" customFormat="1" x14ac:dyDescent="0.25">
      <c r="A87" s="60" t="s">
        <v>292</v>
      </c>
      <c r="B87" s="60" t="s">
        <v>289</v>
      </c>
      <c r="C87" s="61" t="s">
        <v>20</v>
      </c>
      <c r="D87" s="62">
        <v>200</v>
      </c>
      <c r="E87" s="61" t="s">
        <v>133</v>
      </c>
    </row>
    <row r="88" spans="1:5" s="58" customFormat="1" x14ac:dyDescent="0.25">
      <c r="A88" s="60" t="s">
        <v>293</v>
      </c>
      <c r="B88" s="60" t="s">
        <v>294</v>
      </c>
      <c r="C88" s="61" t="s">
        <v>20</v>
      </c>
      <c r="D88" s="62">
        <v>200</v>
      </c>
      <c r="E88" s="61" t="s">
        <v>133</v>
      </c>
    </row>
    <row r="89" spans="1:5" s="58" customFormat="1" x14ac:dyDescent="0.25">
      <c r="A89" s="60" t="s">
        <v>295</v>
      </c>
      <c r="B89" s="60" t="s">
        <v>296</v>
      </c>
      <c r="C89" s="61" t="s">
        <v>20</v>
      </c>
      <c r="D89" s="62">
        <v>3000</v>
      </c>
      <c r="E89" s="61" t="s">
        <v>130</v>
      </c>
    </row>
    <row r="90" spans="1:5" s="58" customFormat="1" x14ac:dyDescent="0.25">
      <c r="A90" s="60" t="s">
        <v>297</v>
      </c>
      <c r="B90" s="60" t="s">
        <v>298</v>
      </c>
      <c r="C90" s="63" t="s">
        <v>129</v>
      </c>
      <c r="D90" s="62"/>
      <c r="E90" s="61" t="s">
        <v>130</v>
      </c>
    </row>
    <row r="91" spans="1:5" s="58" customFormat="1" x14ac:dyDescent="0.25">
      <c r="A91" s="60" t="s">
        <v>299</v>
      </c>
      <c r="B91" s="60" t="s">
        <v>300</v>
      </c>
      <c r="C91" s="63" t="s">
        <v>249</v>
      </c>
      <c r="D91" s="62"/>
      <c r="E91" s="61" t="s">
        <v>133</v>
      </c>
    </row>
    <row r="92" spans="1:5" s="58" customFormat="1" x14ac:dyDescent="0.25">
      <c r="A92" s="60" t="s">
        <v>301</v>
      </c>
      <c r="B92" s="60" t="s">
        <v>302</v>
      </c>
      <c r="C92" s="61" t="s">
        <v>138</v>
      </c>
      <c r="D92" s="62"/>
      <c r="E92" s="61" t="s">
        <v>133</v>
      </c>
    </row>
    <row r="93" spans="1:5" s="58" customFormat="1" x14ac:dyDescent="0.25">
      <c r="A93" s="60" t="s">
        <v>303</v>
      </c>
      <c r="B93" s="60" t="s">
        <v>304</v>
      </c>
      <c r="C93" s="63" t="s">
        <v>20</v>
      </c>
      <c r="D93" s="62">
        <v>1550</v>
      </c>
      <c r="E93" s="61" t="s">
        <v>133</v>
      </c>
    </row>
    <row r="94" spans="1:5" s="58" customFormat="1" x14ac:dyDescent="0.25">
      <c r="A94" s="60" t="s">
        <v>305</v>
      </c>
      <c r="B94" s="60" t="s">
        <v>306</v>
      </c>
      <c r="C94" s="61" t="s">
        <v>20</v>
      </c>
      <c r="D94" s="62">
        <v>3500</v>
      </c>
      <c r="E94" s="61" t="s">
        <v>130</v>
      </c>
    </row>
    <row r="95" spans="1:5" s="58" customFormat="1" x14ac:dyDescent="0.25">
      <c r="A95" s="60" t="s">
        <v>307</v>
      </c>
      <c r="B95" s="60" t="s">
        <v>308</v>
      </c>
      <c r="C95" s="61" t="s">
        <v>20</v>
      </c>
      <c r="D95" s="62">
        <v>275</v>
      </c>
      <c r="E95" s="61" t="s">
        <v>133</v>
      </c>
    </row>
    <row r="96" spans="1:5" s="58" customFormat="1" x14ac:dyDescent="0.25">
      <c r="A96" s="60" t="s">
        <v>309</v>
      </c>
      <c r="B96" s="60" t="s">
        <v>310</v>
      </c>
      <c r="C96" s="63" t="s">
        <v>20</v>
      </c>
      <c r="D96" s="62">
        <v>370</v>
      </c>
      <c r="E96" s="61" t="s">
        <v>133</v>
      </c>
    </row>
    <row r="97" spans="1:5" s="58" customFormat="1" x14ac:dyDescent="0.25">
      <c r="A97" s="60" t="s">
        <v>311</v>
      </c>
      <c r="B97" s="60" t="s">
        <v>312</v>
      </c>
      <c r="C97" s="61" t="s">
        <v>138</v>
      </c>
      <c r="D97" s="62"/>
      <c r="E97" s="61" t="s">
        <v>130</v>
      </c>
    </row>
    <row r="98" spans="1:5" s="58" customFormat="1" x14ac:dyDescent="0.25">
      <c r="A98" s="60" t="s">
        <v>313</v>
      </c>
      <c r="B98" s="60" t="s">
        <v>314</v>
      </c>
      <c r="C98" s="61" t="s">
        <v>138</v>
      </c>
      <c r="D98" s="62"/>
      <c r="E98" s="61" t="s">
        <v>130</v>
      </c>
    </row>
    <row r="99" spans="1:5" s="58" customFormat="1" x14ac:dyDescent="0.25">
      <c r="A99" s="60" t="s">
        <v>315</v>
      </c>
      <c r="B99" s="60" t="s">
        <v>316</v>
      </c>
      <c r="C99" s="63" t="s">
        <v>20</v>
      </c>
      <c r="D99" s="62">
        <v>850</v>
      </c>
      <c r="E99" s="61" t="s">
        <v>317</v>
      </c>
    </row>
    <row r="100" spans="1:5" s="58" customFormat="1" x14ac:dyDescent="0.25">
      <c r="A100" s="60" t="s">
        <v>318</v>
      </c>
      <c r="B100" s="60" t="s">
        <v>319</v>
      </c>
      <c r="C100" s="63" t="s">
        <v>249</v>
      </c>
      <c r="D100" s="62"/>
      <c r="E100" s="61" t="s">
        <v>317</v>
      </c>
    </row>
    <row r="101" spans="1:5" s="58" customFormat="1" x14ac:dyDescent="0.25">
      <c r="A101" s="60" t="s">
        <v>320</v>
      </c>
      <c r="B101" s="60" t="s">
        <v>316</v>
      </c>
      <c r="C101" s="63" t="s">
        <v>129</v>
      </c>
      <c r="D101" s="62"/>
      <c r="E101" s="61" t="s">
        <v>130</v>
      </c>
    </row>
    <row r="102" spans="1:5" s="58" customFormat="1" x14ac:dyDescent="0.25">
      <c r="A102" s="60" t="s">
        <v>321</v>
      </c>
      <c r="B102" s="60" t="s">
        <v>316</v>
      </c>
      <c r="C102" s="63" t="s">
        <v>129</v>
      </c>
      <c r="D102" s="62"/>
      <c r="E102" s="61" t="s">
        <v>317</v>
      </c>
    </row>
    <row r="103" spans="1:5" s="58" customFormat="1" x14ac:dyDescent="0.25">
      <c r="A103" s="60" t="s">
        <v>322</v>
      </c>
      <c r="B103" s="60" t="s">
        <v>323</v>
      </c>
      <c r="C103" s="63" t="s">
        <v>129</v>
      </c>
      <c r="D103" s="62"/>
      <c r="E103" s="61" t="s">
        <v>130</v>
      </c>
    </row>
    <row r="104" spans="1:5" s="58" customFormat="1" x14ac:dyDescent="0.25">
      <c r="A104" s="60" t="s">
        <v>324</v>
      </c>
      <c r="B104" s="60" t="s">
        <v>325</v>
      </c>
      <c r="C104" s="61" t="s">
        <v>20</v>
      </c>
      <c r="D104" s="62">
        <v>2400</v>
      </c>
      <c r="E104" s="61" t="s">
        <v>317</v>
      </c>
    </row>
    <row r="105" spans="1:5" s="58" customFormat="1" x14ac:dyDescent="0.25">
      <c r="A105" s="60" t="s">
        <v>326</v>
      </c>
      <c r="B105" s="60" t="s">
        <v>327</v>
      </c>
      <c r="C105" s="63" t="s">
        <v>129</v>
      </c>
      <c r="D105" s="62"/>
      <c r="E105" s="61" t="s">
        <v>130</v>
      </c>
    </row>
    <row r="106" spans="1:5" s="58" customFormat="1" x14ac:dyDescent="0.25">
      <c r="A106" s="60" t="s">
        <v>328</v>
      </c>
      <c r="B106" s="60" t="s">
        <v>329</v>
      </c>
      <c r="C106" s="63" t="s">
        <v>129</v>
      </c>
      <c r="D106" s="62"/>
      <c r="E106" s="61" t="s">
        <v>130</v>
      </c>
    </row>
    <row r="107" spans="1:5" s="58" customFormat="1" x14ac:dyDescent="0.25">
      <c r="A107" s="60" t="s">
        <v>330</v>
      </c>
      <c r="B107" s="60" t="s">
        <v>331</v>
      </c>
      <c r="C107" s="61" t="s">
        <v>20</v>
      </c>
      <c r="D107" s="62">
        <v>994</v>
      </c>
      <c r="E107" s="61" t="s">
        <v>317</v>
      </c>
    </row>
    <row r="108" spans="1:5" s="58" customFormat="1" x14ac:dyDescent="0.25">
      <c r="A108" s="60" t="s">
        <v>332</v>
      </c>
      <c r="B108" s="60" t="s">
        <v>333</v>
      </c>
      <c r="C108" s="63" t="s">
        <v>129</v>
      </c>
      <c r="D108" s="62"/>
      <c r="E108" s="61" t="s">
        <v>130</v>
      </c>
    </row>
    <row r="109" spans="1:5" s="58" customFormat="1" x14ac:dyDescent="0.25">
      <c r="A109" s="60" t="s">
        <v>334</v>
      </c>
      <c r="B109" s="60" t="s">
        <v>335</v>
      </c>
      <c r="C109" s="63" t="s">
        <v>129</v>
      </c>
      <c r="D109" s="62"/>
      <c r="E109" s="61" t="s">
        <v>130</v>
      </c>
    </row>
    <row r="110" spans="1:5" s="58" customFormat="1" x14ac:dyDescent="0.25">
      <c r="A110" s="60" t="s">
        <v>336</v>
      </c>
      <c r="B110" s="60" t="s">
        <v>337</v>
      </c>
      <c r="C110" s="61" t="s">
        <v>138</v>
      </c>
      <c r="D110" s="62"/>
      <c r="E110" s="61" t="s">
        <v>130</v>
      </c>
    </row>
    <row r="111" spans="1:5" s="58" customFormat="1" x14ac:dyDescent="0.25">
      <c r="A111" s="60" t="s">
        <v>338</v>
      </c>
      <c r="B111" s="60" t="s">
        <v>339</v>
      </c>
      <c r="C111" s="63" t="s">
        <v>249</v>
      </c>
      <c r="D111" s="62"/>
      <c r="E111" s="61" t="s">
        <v>130</v>
      </c>
    </row>
    <row r="112" spans="1:5" s="58" customFormat="1" x14ac:dyDescent="0.25">
      <c r="A112" s="60" t="s">
        <v>340</v>
      </c>
      <c r="B112" s="60" t="s">
        <v>341</v>
      </c>
      <c r="C112" s="63" t="s">
        <v>129</v>
      </c>
      <c r="D112" s="62"/>
      <c r="E112" s="61" t="s">
        <v>130</v>
      </c>
    </row>
    <row r="113" spans="1:5" s="58" customFormat="1" x14ac:dyDescent="0.25">
      <c r="A113" s="60" t="s">
        <v>342</v>
      </c>
      <c r="B113" s="60" t="s">
        <v>343</v>
      </c>
      <c r="C113" s="63" t="s">
        <v>129</v>
      </c>
      <c r="D113" s="62"/>
      <c r="E113" s="61" t="s">
        <v>317</v>
      </c>
    </row>
    <row r="114" spans="1:5" s="58" customFormat="1" x14ac:dyDescent="0.25">
      <c r="A114" s="60" t="s">
        <v>344</v>
      </c>
      <c r="B114" s="60" t="s">
        <v>345</v>
      </c>
      <c r="C114" s="63" t="s">
        <v>129</v>
      </c>
      <c r="D114" s="62"/>
      <c r="E114" s="61" t="s">
        <v>130</v>
      </c>
    </row>
    <row r="115" spans="1:5" s="58" customFormat="1" x14ac:dyDescent="0.25">
      <c r="A115" s="66"/>
      <c r="B115" s="66"/>
      <c r="C115" s="66"/>
      <c r="D115" s="62"/>
      <c r="E115" s="66"/>
    </row>
    <row r="116" spans="1:5" s="58" customFormat="1" x14ac:dyDescent="0.25">
      <c r="A116" s="66"/>
      <c r="B116" s="66"/>
      <c r="C116" s="66"/>
      <c r="D116" s="62">
        <f>SUM(D5:D115)</f>
        <v>50928.55</v>
      </c>
      <c r="E116" s="66"/>
    </row>
    <row r="117" spans="1:5" s="58" customFormat="1" x14ac:dyDescent="0.25">
      <c r="D117" s="59"/>
    </row>
    <row r="118" spans="1:5" s="58" customFormat="1" x14ac:dyDescent="0.25">
      <c r="D118" s="5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workbookViewId="0">
      <selection activeCell="A6" sqref="A6"/>
    </sheetView>
  </sheetViews>
  <sheetFormatPr defaultRowHeight="15" x14ac:dyDescent="0.25"/>
  <cols>
    <col min="1" max="1" width="11.28515625" customWidth="1"/>
    <col min="2" max="2" width="16.85546875" customWidth="1"/>
    <col min="3" max="3" width="24.5703125" customWidth="1"/>
    <col min="4" max="5" width="19.85546875" style="56" customWidth="1"/>
    <col min="6" max="6" width="19.85546875" style="57" customWidth="1"/>
    <col min="7" max="7" width="21.42578125" style="57" customWidth="1"/>
    <col min="8" max="8" width="47.140625" customWidth="1"/>
  </cols>
  <sheetData>
    <row r="1" spans="1:8" s="74" customFormat="1" ht="15.75" x14ac:dyDescent="0.25">
      <c r="A1" s="74" t="s">
        <v>382</v>
      </c>
      <c r="D1" s="75"/>
      <c r="E1" s="75"/>
      <c r="F1" s="76"/>
      <c r="G1" s="76"/>
    </row>
    <row r="2" spans="1:8" s="74" customFormat="1" ht="15.75" x14ac:dyDescent="0.25">
      <c r="A2" s="74" t="s">
        <v>123</v>
      </c>
      <c r="D2" s="75"/>
      <c r="E2" s="75"/>
      <c r="F2" s="76"/>
      <c r="G2" s="76"/>
    </row>
    <row r="4" spans="1:8" x14ac:dyDescent="0.25">
      <c r="A4" s="46" t="s">
        <v>120</v>
      </c>
      <c r="B4" s="46" t="s">
        <v>3</v>
      </c>
      <c r="C4" s="46" t="s">
        <v>121</v>
      </c>
      <c r="D4" s="53" t="s">
        <v>126</v>
      </c>
      <c r="E4" s="53" t="s">
        <v>124</v>
      </c>
      <c r="F4" s="73" t="s">
        <v>379</v>
      </c>
      <c r="G4" s="73" t="s">
        <v>380</v>
      </c>
      <c r="H4" s="47" t="s">
        <v>125</v>
      </c>
    </row>
    <row r="5" spans="1:8" x14ac:dyDescent="0.25">
      <c r="A5" s="49" t="s">
        <v>68</v>
      </c>
      <c r="B5" s="48">
        <v>41365</v>
      </c>
      <c r="C5" s="49" t="s">
        <v>116</v>
      </c>
      <c r="D5" s="54">
        <v>0</v>
      </c>
      <c r="E5" s="54">
        <v>0</v>
      </c>
      <c r="F5" s="54">
        <v>0</v>
      </c>
      <c r="G5" s="54">
        <v>0</v>
      </c>
      <c r="H5" s="21"/>
    </row>
    <row r="6" spans="1:8" x14ac:dyDescent="0.25">
      <c r="A6" s="49" t="s">
        <v>69</v>
      </c>
      <c r="B6" s="48">
        <v>41394</v>
      </c>
      <c r="C6" s="49" t="s">
        <v>116</v>
      </c>
      <c r="D6" s="54">
        <v>0</v>
      </c>
      <c r="E6" s="54">
        <v>0</v>
      </c>
      <c r="F6" s="54">
        <v>0</v>
      </c>
      <c r="G6" s="54">
        <v>0</v>
      </c>
      <c r="H6" s="21"/>
    </row>
    <row r="7" spans="1:8" x14ac:dyDescent="0.25">
      <c r="A7" s="49" t="s">
        <v>70</v>
      </c>
      <c r="B7" s="48">
        <v>41400</v>
      </c>
      <c r="C7" s="49" t="s">
        <v>116</v>
      </c>
      <c r="D7" s="54">
        <v>0</v>
      </c>
      <c r="E7" s="54">
        <v>0</v>
      </c>
      <c r="F7" s="54">
        <v>0</v>
      </c>
      <c r="G7" s="54">
        <v>0</v>
      </c>
      <c r="H7" s="21"/>
    </row>
    <row r="8" spans="1:8" x14ac:dyDescent="0.25">
      <c r="A8" s="49" t="s">
        <v>71</v>
      </c>
      <c r="B8" s="48">
        <v>41429</v>
      </c>
      <c r="C8" s="49" t="s">
        <v>117</v>
      </c>
      <c r="D8" s="54">
        <v>11681.12</v>
      </c>
      <c r="E8" s="54">
        <v>8000</v>
      </c>
      <c r="F8" s="54">
        <v>8605.3799999999992</v>
      </c>
      <c r="G8" s="54">
        <v>8000</v>
      </c>
      <c r="H8" s="21"/>
    </row>
    <row r="9" spans="1:8" x14ac:dyDescent="0.25">
      <c r="A9" s="49" t="s">
        <v>72</v>
      </c>
      <c r="B9" s="48">
        <v>41436</v>
      </c>
      <c r="C9" s="49" t="s">
        <v>116</v>
      </c>
      <c r="D9" s="54">
        <v>0</v>
      </c>
      <c r="E9" s="54">
        <v>0</v>
      </c>
      <c r="F9" s="54">
        <v>0</v>
      </c>
      <c r="G9" s="54">
        <v>0</v>
      </c>
      <c r="H9" s="21"/>
    </row>
    <row r="10" spans="1:8" x14ac:dyDescent="0.25">
      <c r="A10" s="49" t="s">
        <v>73</v>
      </c>
      <c r="B10" s="48">
        <v>41437</v>
      </c>
      <c r="C10" s="49" t="s">
        <v>116</v>
      </c>
      <c r="D10" s="54">
        <v>0</v>
      </c>
      <c r="E10" s="54">
        <v>0</v>
      </c>
      <c r="F10" s="54">
        <v>0</v>
      </c>
      <c r="G10" s="54">
        <v>0</v>
      </c>
      <c r="H10" s="21"/>
    </row>
    <row r="11" spans="1:8" x14ac:dyDescent="0.25">
      <c r="A11" s="49" t="s">
        <v>74</v>
      </c>
      <c r="B11" s="48">
        <v>41460</v>
      </c>
      <c r="C11" s="49" t="s">
        <v>118</v>
      </c>
      <c r="D11" s="54">
        <v>8000</v>
      </c>
      <c r="E11" s="54">
        <v>8000</v>
      </c>
      <c r="F11" s="54">
        <v>0</v>
      </c>
      <c r="G11" s="54">
        <v>0</v>
      </c>
      <c r="H11" s="21"/>
    </row>
    <row r="12" spans="1:8" x14ac:dyDescent="0.25">
      <c r="A12" s="49" t="s">
        <v>75</v>
      </c>
      <c r="B12" s="48">
        <v>41498</v>
      </c>
      <c r="C12" s="49" t="s">
        <v>118</v>
      </c>
      <c r="D12" s="54">
        <v>18000</v>
      </c>
      <c r="E12" s="54">
        <v>8000</v>
      </c>
      <c r="F12" s="54">
        <v>0</v>
      </c>
      <c r="G12" s="54">
        <v>0</v>
      </c>
      <c r="H12" s="21"/>
    </row>
    <row r="13" spans="1:8" x14ac:dyDescent="0.25">
      <c r="A13" s="49" t="s">
        <v>76</v>
      </c>
      <c r="B13" s="48">
        <v>41502</v>
      </c>
      <c r="C13" s="49" t="s">
        <v>116</v>
      </c>
      <c r="D13" s="54">
        <v>0</v>
      </c>
      <c r="E13" s="54">
        <v>0</v>
      </c>
      <c r="F13" s="54">
        <v>0</v>
      </c>
      <c r="G13" s="54">
        <v>0</v>
      </c>
      <c r="H13" s="21"/>
    </row>
    <row r="14" spans="1:8" x14ac:dyDescent="0.25">
      <c r="A14" s="49" t="s">
        <v>77</v>
      </c>
      <c r="B14" s="48">
        <v>41509</v>
      </c>
      <c r="C14" s="49" t="s">
        <v>116</v>
      </c>
      <c r="D14" s="54">
        <v>0</v>
      </c>
      <c r="E14" s="54">
        <v>0</v>
      </c>
      <c r="F14" s="54">
        <v>0</v>
      </c>
      <c r="G14" s="54">
        <v>0</v>
      </c>
      <c r="H14" s="21"/>
    </row>
    <row r="15" spans="1:8" x14ac:dyDescent="0.25">
      <c r="A15" s="49" t="s">
        <v>78</v>
      </c>
      <c r="B15" s="48">
        <v>41521</v>
      </c>
      <c r="C15" s="49" t="s">
        <v>116</v>
      </c>
      <c r="D15" s="54">
        <v>0</v>
      </c>
      <c r="E15" s="54">
        <v>0</v>
      </c>
      <c r="F15" s="54">
        <v>0</v>
      </c>
      <c r="G15" s="54">
        <v>0</v>
      </c>
      <c r="H15" s="21"/>
    </row>
    <row r="16" spans="1:8" x14ac:dyDescent="0.25">
      <c r="A16" s="49" t="s">
        <v>79</v>
      </c>
      <c r="B16" s="48">
        <v>41522</v>
      </c>
      <c r="C16" s="49" t="s">
        <v>118</v>
      </c>
      <c r="D16" s="54">
        <v>25000</v>
      </c>
      <c r="E16" s="54">
        <v>8000</v>
      </c>
      <c r="F16" s="54">
        <v>0</v>
      </c>
      <c r="G16" s="54">
        <v>0</v>
      </c>
      <c r="H16" s="21"/>
    </row>
    <row r="17" spans="1:8" x14ac:dyDescent="0.25">
      <c r="A17" s="49" t="s">
        <v>80</v>
      </c>
      <c r="B17" s="48">
        <v>41534</v>
      </c>
      <c r="C17" s="49" t="s">
        <v>116</v>
      </c>
      <c r="D17" s="54">
        <v>0</v>
      </c>
      <c r="E17" s="54">
        <v>0</v>
      </c>
      <c r="F17" s="54">
        <v>0</v>
      </c>
      <c r="G17" s="54">
        <v>0</v>
      </c>
      <c r="H17" s="21"/>
    </row>
    <row r="18" spans="1:8" x14ac:dyDescent="0.25">
      <c r="A18" s="49" t="s">
        <v>81</v>
      </c>
      <c r="B18" s="48">
        <v>41550</v>
      </c>
      <c r="C18" s="49" t="s">
        <v>117</v>
      </c>
      <c r="D18" s="54">
        <v>0</v>
      </c>
      <c r="E18" s="54">
        <v>0</v>
      </c>
      <c r="F18" s="54">
        <v>46500</v>
      </c>
      <c r="G18" s="54">
        <v>8000</v>
      </c>
      <c r="H18" s="21" t="s">
        <v>377</v>
      </c>
    </row>
    <row r="19" spans="1:8" x14ac:dyDescent="0.25">
      <c r="A19" s="49" t="s">
        <v>82</v>
      </c>
      <c r="B19" s="48">
        <v>41554</v>
      </c>
      <c r="C19" s="49" t="s">
        <v>116</v>
      </c>
      <c r="D19" s="54">
        <v>0</v>
      </c>
      <c r="E19" s="54">
        <v>0</v>
      </c>
      <c r="F19" s="54">
        <v>0</v>
      </c>
      <c r="G19" s="54">
        <v>0</v>
      </c>
      <c r="H19" s="21"/>
    </row>
    <row r="20" spans="1:8" x14ac:dyDescent="0.25">
      <c r="A20" s="49" t="s">
        <v>83</v>
      </c>
      <c r="B20" s="48">
        <v>41574</v>
      </c>
      <c r="C20" s="49" t="s">
        <v>116</v>
      </c>
      <c r="D20" s="54">
        <v>0</v>
      </c>
      <c r="E20" s="54">
        <v>0</v>
      </c>
      <c r="F20" s="54">
        <v>0</v>
      </c>
      <c r="G20" s="54">
        <v>0</v>
      </c>
      <c r="H20" s="21"/>
    </row>
    <row r="21" spans="1:8" x14ac:dyDescent="0.25">
      <c r="A21" s="49" t="s">
        <v>84</v>
      </c>
      <c r="B21" s="48">
        <v>41597</v>
      </c>
      <c r="C21" s="49" t="s">
        <v>117</v>
      </c>
      <c r="D21" s="54">
        <v>0</v>
      </c>
      <c r="E21" s="54">
        <v>0</v>
      </c>
      <c r="F21" s="54">
        <v>16520</v>
      </c>
      <c r="G21" s="54">
        <v>8000</v>
      </c>
      <c r="H21" s="21"/>
    </row>
    <row r="22" spans="1:8" x14ac:dyDescent="0.25">
      <c r="A22" s="49" t="s">
        <v>85</v>
      </c>
      <c r="B22" s="48">
        <v>41597</v>
      </c>
      <c r="C22" s="49" t="s">
        <v>117</v>
      </c>
      <c r="D22" s="54">
        <v>0</v>
      </c>
      <c r="E22" s="54">
        <v>0</v>
      </c>
      <c r="F22" s="54">
        <v>2500</v>
      </c>
      <c r="G22" s="54">
        <v>2500</v>
      </c>
      <c r="H22" s="21"/>
    </row>
    <row r="23" spans="1:8" x14ac:dyDescent="0.25">
      <c r="A23" s="49" t="s">
        <v>86</v>
      </c>
      <c r="B23" s="48">
        <v>41612</v>
      </c>
      <c r="C23" s="49" t="s">
        <v>117</v>
      </c>
      <c r="D23" s="54">
        <v>0</v>
      </c>
      <c r="E23" s="54">
        <v>0</v>
      </c>
      <c r="F23" s="54">
        <v>13045</v>
      </c>
      <c r="G23" s="54">
        <v>8000</v>
      </c>
      <c r="H23" s="21"/>
    </row>
    <row r="24" spans="1:8" x14ac:dyDescent="0.25">
      <c r="A24" s="49" t="s">
        <v>87</v>
      </c>
      <c r="B24" s="48">
        <v>41627</v>
      </c>
      <c r="C24" s="49" t="s">
        <v>117</v>
      </c>
      <c r="D24" s="54">
        <v>0</v>
      </c>
      <c r="E24" s="54">
        <v>0</v>
      </c>
      <c r="F24" s="54">
        <v>5147</v>
      </c>
      <c r="G24" s="54">
        <v>5147</v>
      </c>
      <c r="H24" s="21"/>
    </row>
    <row r="25" spans="1:8" x14ac:dyDescent="0.25">
      <c r="A25" s="49" t="s">
        <v>88</v>
      </c>
      <c r="B25" s="48">
        <v>41645</v>
      </c>
      <c r="C25" s="49" t="s">
        <v>117</v>
      </c>
      <c r="D25" s="54">
        <v>0</v>
      </c>
      <c r="E25" s="54">
        <v>0</v>
      </c>
      <c r="F25" s="54">
        <v>16020.5</v>
      </c>
      <c r="G25" s="54">
        <v>8000</v>
      </c>
      <c r="H25" s="21"/>
    </row>
    <row r="26" spans="1:8" x14ac:dyDescent="0.25">
      <c r="A26" s="49" t="s">
        <v>89</v>
      </c>
      <c r="B26" s="48">
        <v>41672</v>
      </c>
      <c r="C26" s="49" t="s">
        <v>117</v>
      </c>
      <c r="D26" s="54">
        <v>0</v>
      </c>
      <c r="E26" s="54">
        <v>0</v>
      </c>
      <c r="F26" s="54">
        <v>12181.74</v>
      </c>
      <c r="G26" s="54">
        <v>8000</v>
      </c>
      <c r="H26" s="21"/>
    </row>
    <row r="27" spans="1:8" x14ac:dyDescent="0.25">
      <c r="A27" s="49" t="s">
        <v>90</v>
      </c>
      <c r="B27" s="48">
        <v>41709</v>
      </c>
      <c r="C27" s="49" t="s">
        <v>116</v>
      </c>
      <c r="D27" s="54">
        <v>0</v>
      </c>
      <c r="E27" s="54">
        <v>0</v>
      </c>
      <c r="F27" s="54">
        <v>0</v>
      </c>
      <c r="G27" s="54">
        <v>0</v>
      </c>
      <c r="H27" s="21"/>
    </row>
    <row r="28" spans="1:8" x14ac:dyDescent="0.25">
      <c r="A28" s="49" t="s">
        <v>91</v>
      </c>
      <c r="B28" s="48">
        <v>41741</v>
      </c>
      <c r="C28" s="49" t="s">
        <v>116</v>
      </c>
      <c r="D28" s="54">
        <v>0</v>
      </c>
      <c r="E28" s="54">
        <v>0</v>
      </c>
      <c r="F28" s="54">
        <v>0</v>
      </c>
      <c r="G28" s="54">
        <v>0</v>
      </c>
      <c r="H28" s="21"/>
    </row>
    <row r="29" spans="1:8" x14ac:dyDescent="0.25">
      <c r="A29" s="49" t="s">
        <v>92</v>
      </c>
      <c r="B29" s="48">
        <v>41749</v>
      </c>
      <c r="C29" s="49" t="s">
        <v>116</v>
      </c>
      <c r="D29" s="54">
        <v>0</v>
      </c>
      <c r="E29" s="54">
        <v>0</v>
      </c>
      <c r="F29" s="54">
        <v>0</v>
      </c>
      <c r="G29" s="54">
        <v>0</v>
      </c>
      <c r="H29" s="21"/>
    </row>
    <row r="30" spans="1:8" x14ac:dyDescent="0.25">
      <c r="A30" s="49" t="s">
        <v>93</v>
      </c>
      <c r="B30" s="48">
        <v>41760</v>
      </c>
      <c r="C30" s="49" t="s">
        <v>117</v>
      </c>
      <c r="D30" s="54">
        <v>0</v>
      </c>
      <c r="E30" s="54">
        <v>0</v>
      </c>
      <c r="F30" s="54">
        <v>40000</v>
      </c>
      <c r="G30" s="54">
        <v>8000</v>
      </c>
      <c r="H30" s="21" t="s">
        <v>378</v>
      </c>
    </row>
    <row r="31" spans="1:8" x14ac:dyDescent="0.25">
      <c r="A31" s="49" t="s">
        <v>94</v>
      </c>
      <c r="B31" s="48">
        <v>41784</v>
      </c>
      <c r="C31" s="49" t="s">
        <v>117</v>
      </c>
      <c r="D31" s="54">
        <v>0</v>
      </c>
      <c r="E31" s="54">
        <v>0</v>
      </c>
      <c r="F31" s="54">
        <v>13509</v>
      </c>
      <c r="G31" s="54">
        <v>8000</v>
      </c>
      <c r="H31" s="21"/>
    </row>
    <row r="32" spans="1:8" x14ac:dyDescent="0.25">
      <c r="A32" s="49" t="s">
        <v>95</v>
      </c>
      <c r="B32" s="48">
        <v>41787</v>
      </c>
      <c r="C32" s="49" t="s">
        <v>117</v>
      </c>
      <c r="D32" s="54">
        <v>0</v>
      </c>
      <c r="E32" s="54">
        <v>0</v>
      </c>
      <c r="F32" s="54">
        <v>720.5</v>
      </c>
      <c r="G32" s="54">
        <v>0</v>
      </c>
      <c r="H32" s="21"/>
    </row>
    <row r="33" spans="1:8" x14ac:dyDescent="0.25">
      <c r="A33" s="49" t="s">
        <v>96</v>
      </c>
      <c r="B33" s="48">
        <v>41804</v>
      </c>
      <c r="C33" s="49" t="s">
        <v>118</v>
      </c>
      <c r="D33" s="54">
        <v>5500</v>
      </c>
      <c r="E33" s="54">
        <v>5500</v>
      </c>
      <c r="F33" s="54">
        <v>0</v>
      </c>
      <c r="G33" s="54">
        <v>0</v>
      </c>
      <c r="H33" s="21"/>
    </row>
    <row r="34" spans="1:8" x14ac:dyDescent="0.25">
      <c r="A34" s="49" t="s">
        <v>97</v>
      </c>
      <c r="B34" s="48">
        <v>41810</v>
      </c>
      <c r="C34" s="49" t="s">
        <v>118</v>
      </c>
      <c r="D34" s="54">
        <f>8000</f>
        <v>8000</v>
      </c>
      <c r="E34" s="54">
        <v>8000</v>
      </c>
      <c r="F34" s="54">
        <v>0</v>
      </c>
      <c r="G34" s="54">
        <v>0</v>
      </c>
      <c r="H34" s="21"/>
    </row>
    <row r="35" spans="1:8" x14ac:dyDescent="0.25">
      <c r="A35" s="49" t="s">
        <v>98</v>
      </c>
      <c r="B35" s="48">
        <v>41835</v>
      </c>
      <c r="C35" s="49" t="s">
        <v>118</v>
      </c>
      <c r="D35" s="54">
        <v>3000</v>
      </c>
      <c r="E35" s="54">
        <v>3000</v>
      </c>
      <c r="F35" s="54">
        <v>0</v>
      </c>
      <c r="G35" s="54">
        <v>0</v>
      </c>
      <c r="H35" s="21"/>
    </row>
    <row r="36" spans="1:8" x14ac:dyDescent="0.25">
      <c r="A36" s="49" t="s">
        <v>99</v>
      </c>
      <c r="B36" s="48">
        <v>41838</v>
      </c>
      <c r="C36" s="49" t="s">
        <v>117</v>
      </c>
      <c r="D36" s="54">
        <v>0</v>
      </c>
      <c r="E36" s="54">
        <v>0</v>
      </c>
      <c r="F36" s="54">
        <v>4020.5</v>
      </c>
      <c r="G36" s="54">
        <v>4020</v>
      </c>
      <c r="H36" s="21"/>
    </row>
    <row r="37" spans="1:8" x14ac:dyDescent="0.25">
      <c r="A37" s="49" t="s">
        <v>100</v>
      </c>
      <c r="B37" s="48">
        <v>41863</v>
      </c>
      <c r="C37" s="49" t="s">
        <v>117</v>
      </c>
      <c r="D37" s="54">
        <v>0</v>
      </c>
      <c r="E37" s="54">
        <v>0</v>
      </c>
      <c r="F37" s="54">
        <v>23045</v>
      </c>
      <c r="G37" s="54">
        <v>7000</v>
      </c>
      <c r="H37" s="21" t="s">
        <v>122</v>
      </c>
    </row>
    <row r="38" spans="1:8" x14ac:dyDescent="0.25">
      <c r="A38" s="49" t="s">
        <v>101</v>
      </c>
      <c r="B38" s="48">
        <v>41865</v>
      </c>
      <c r="C38" s="49" t="s">
        <v>116</v>
      </c>
      <c r="D38" s="54">
        <v>0</v>
      </c>
      <c r="E38" s="54">
        <v>0</v>
      </c>
      <c r="F38" s="54">
        <v>0</v>
      </c>
      <c r="G38" s="54">
        <v>0</v>
      </c>
      <c r="H38" s="21"/>
    </row>
    <row r="39" spans="1:8" x14ac:dyDescent="0.25">
      <c r="A39" s="49" t="s">
        <v>102</v>
      </c>
      <c r="B39" s="48">
        <v>41880</v>
      </c>
      <c r="C39" s="49" t="s">
        <v>118</v>
      </c>
      <c r="D39" s="54">
        <v>4200</v>
      </c>
      <c r="E39" s="54">
        <v>4200</v>
      </c>
      <c r="F39" s="54">
        <v>0</v>
      </c>
      <c r="G39" s="54">
        <v>0</v>
      </c>
      <c r="H39" s="21"/>
    </row>
    <row r="40" spans="1:8" x14ac:dyDescent="0.25">
      <c r="A40" s="49" t="s">
        <v>103</v>
      </c>
      <c r="B40" s="48">
        <v>41909</v>
      </c>
      <c r="C40" s="49" t="s">
        <v>116</v>
      </c>
      <c r="D40" s="54">
        <v>0</v>
      </c>
      <c r="E40" s="54">
        <v>0</v>
      </c>
      <c r="F40" s="54">
        <v>0</v>
      </c>
      <c r="G40" s="54">
        <v>0</v>
      </c>
      <c r="H40" s="21"/>
    </row>
    <row r="41" spans="1:8" x14ac:dyDescent="0.25">
      <c r="A41" s="49" t="s">
        <v>104</v>
      </c>
      <c r="B41" s="48">
        <v>41919</v>
      </c>
      <c r="C41" s="49" t="s">
        <v>117</v>
      </c>
      <c r="D41" s="54">
        <v>0</v>
      </c>
      <c r="E41" s="54">
        <v>0</v>
      </c>
      <c r="F41" s="54">
        <v>6020.5</v>
      </c>
      <c r="G41" s="54">
        <v>6020</v>
      </c>
      <c r="H41" s="21"/>
    </row>
    <row r="42" spans="1:8" x14ac:dyDescent="0.25">
      <c r="A42" s="49" t="s">
        <v>105</v>
      </c>
      <c r="B42" s="48">
        <v>41945</v>
      </c>
      <c r="C42" s="49" t="s">
        <v>117</v>
      </c>
      <c r="D42" s="54">
        <v>0</v>
      </c>
      <c r="E42" s="54">
        <v>0</v>
      </c>
      <c r="F42" s="54">
        <v>30020.5</v>
      </c>
      <c r="G42" s="54">
        <v>7000</v>
      </c>
      <c r="H42" s="21" t="s">
        <v>375</v>
      </c>
    </row>
    <row r="43" spans="1:8" x14ac:dyDescent="0.25">
      <c r="A43" s="49" t="s">
        <v>106</v>
      </c>
      <c r="B43" s="48">
        <v>41961</v>
      </c>
      <c r="C43" s="49" t="s">
        <v>116</v>
      </c>
      <c r="D43" s="54">
        <v>0</v>
      </c>
      <c r="E43" s="54">
        <v>0</v>
      </c>
      <c r="F43" s="54">
        <v>0</v>
      </c>
      <c r="G43" s="54">
        <v>0</v>
      </c>
      <c r="H43" s="21"/>
    </row>
    <row r="44" spans="1:8" x14ac:dyDescent="0.25">
      <c r="A44" s="49" t="s">
        <v>107</v>
      </c>
      <c r="B44" s="48">
        <v>41985</v>
      </c>
      <c r="C44" s="49" t="s">
        <v>116</v>
      </c>
      <c r="D44" s="54">
        <v>0</v>
      </c>
      <c r="E44" s="54">
        <v>0</v>
      </c>
      <c r="F44" s="54">
        <v>0</v>
      </c>
      <c r="G44" s="54">
        <v>0</v>
      </c>
      <c r="H44" s="21"/>
    </row>
    <row r="45" spans="1:8" x14ac:dyDescent="0.25">
      <c r="A45" s="49" t="s">
        <v>108</v>
      </c>
      <c r="B45" s="48">
        <v>42068</v>
      </c>
      <c r="C45" s="49" t="s">
        <v>116</v>
      </c>
      <c r="D45" s="54">
        <v>0</v>
      </c>
      <c r="E45" s="54">
        <v>0</v>
      </c>
      <c r="F45" s="54">
        <v>0</v>
      </c>
      <c r="G45" s="54">
        <v>0</v>
      </c>
      <c r="H45" s="21"/>
    </row>
    <row r="46" spans="1:8" x14ac:dyDescent="0.25">
      <c r="A46" s="49" t="s">
        <v>109</v>
      </c>
      <c r="B46" s="48">
        <v>42071</v>
      </c>
      <c r="C46" s="49" t="s">
        <v>117</v>
      </c>
      <c r="D46" s="54">
        <v>0</v>
      </c>
      <c r="E46" s="54">
        <v>0</v>
      </c>
      <c r="F46" s="54">
        <v>4000</v>
      </c>
      <c r="G46" s="54">
        <v>4000</v>
      </c>
      <c r="H46" s="21"/>
    </row>
    <row r="47" spans="1:8" x14ac:dyDescent="0.25">
      <c r="A47" s="49" t="s">
        <v>110</v>
      </c>
      <c r="B47" s="48">
        <v>42109</v>
      </c>
      <c r="C47" s="49" t="s">
        <v>117</v>
      </c>
      <c r="D47" s="54">
        <v>0</v>
      </c>
      <c r="E47" s="54">
        <v>0</v>
      </c>
      <c r="F47" s="54">
        <v>1000</v>
      </c>
      <c r="G47" s="54">
        <v>1000</v>
      </c>
      <c r="H47" s="21"/>
    </row>
    <row r="48" spans="1:8" x14ac:dyDescent="0.25">
      <c r="A48" s="49" t="s">
        <v>111</v>
      </c>
      <c r="B48" s="48">
        <v>42166</v>
      </c>
      <c r="C48" s="49" t="s">
        <v>117</v>
      </c>
      <c r="D48" s="54">
        <v>0</v>
      </c>
      <c r="E48" s="54">
        <v>0</v>
      </c>
      <c r="F48" s="54">
        <v>5245.5</v>
      </c>
      <c r="G48" s="54">
        <v>5245.5</v>
      </c>
      <c r="H48" s="21"/>
    </row>
    <row r="49" spans="1:8" x14ac:dyDescent="0.25">
      <c r="A49" s="49" t="s">
        <v>112</v>
      </c>
      <c r="B49" s="48">
        <v>42174</v>
      </c>
      <c r="C49" s="49" t="s">
        <v>116</v>
      </c>
      <c r="D49" s="54">
        <v>0</v>
      </c>
      <c r="E49" s="54">
        <v>0</v>
      </c>
      <c r="F49" s="54">
        <v>0</v>
      </c>
      <c r="G49" s="54">
        <v>0</v>
      </c>
      <c r="H49" s="21"/>
    </row>
    <row r="50" spans="1:8" x14ac:dyDescent="0.25">
      <c r="A50" s="49" t="s">
        <v>113</v>
      </c>
      <c r="B50" s="48">
        <v>42175</v>
      </c>
      <c r="C50" s="49" t="s">
        <v>117</v>
      </c>
      <c r="D50" s="54">
        <v>0</v>
      </c>
      <c r="E50" s="54">
        <v>0</v>
      </c>
      <c r="F50" s="54">
        <v>33412.33</v>
      </c>
      <c r="G50" s="54">
        <v>7000</v>
      </c>
      <c r="H50" s="50" t="s">
        <v>376</v>
      </c>
    </row>
    <row r="51" spans="1:8" x14ac:dyDescent="0.25">
      <c r="A51" s="49" t="s">
        <v>114</v>
      </c>
      <c r="B51" s="48">
        <v>42179</v>
      </c>
      <c r="C51" s="49" t="s">
        <v>116</v>
      </c>
      <c r="D51" s="54">
        <v>0</v>
      </c>
      <c r="E51" s="54">
        <v>0</v>
      </c>
      <c r="F51" s="54"/>
      <c r="G51" s="54">
        <v>0</v>
      </c>
      <c r="H51" s="21"/>
    </row>
    <row r="52" spans="1:8" x14ac:dyDescent="0.25">
      <c r="A52" s="49" t="s">
        <v>115</v>
      </c>
      <c r="B52" s="48">
        <v>42184</v>
      </c>
      <c r="C52" s="49" t="s">
        <v>117</v>
      </c>
      <c r="D52" s="54">
        <v>0</v>
      </c>
      <c r="E52" s="54">
        <v>0</v>
      </c>
      <c r="F52" s="54">
        <v>100</v>
      </c>
      <c r="G52" s="54">
        <v>100</v>
      </c>
      <c r="H52" s="21"/>
    </row>
    <row r="53" spans="1:8" x14ac:dyDescent="0.25">
      <c r="A53" s="21"/>
      <c r="B53" s="21"/>
      <c r="C53" s="21"/>
      <c r="D53" s="55"/>
      <c r="E53" s="55"/>
      <c r="F53" s="55"/>
      <c r="G53" s="55"/>
      <c r="H53" s="21"/>
    </row>
    <row r="54" spans="1:8" x14ac:dyDescent="0.25">
      <c r="A54" s="21"/>
      <c r="B54" s="21"/>
      <c r="C54" s="21"/>
      <c r="D54" s="55">
        <f>SUM(D5:D52)</f>
        <v>83381.119999999995</v>
      </c>
      <c r="E54" s="55">
        <f>SUM(E5:E53)</f>
        <v>52700</v>
      </c>
      <c r="F54" s="55">
        <f>SUM(F5:F52)</f>
        <v>281613.45</v>
      </c>
      <c r="G54" s="55">
        <f>SUM(G5:G53)</f>
        <v>113032.5</v>
      </c>
      <c r="H54" s="21"/>
    </row>
  </sheetData>
  <sortState ref="A2:H59">
    <sortCondition ref="B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0"/>
  <sheetViews>
    <sheetView workbookViewId="0">
      <selection activeCell="C75" sqref="C75"/>
    </sheetView>
  </sheetViews>
  <sheetFormatPr defaultRowHeight="15" x14ac:dyDescent="0.25"/>
  <cols>
    <col min="1" max="1" width="3.5703125" customWidth="1"/>
    <col min="2" max="2" width="15.28515625" customWidth="1"/>
    <col min="3" max="3" width="15" customWidth="1"/>
    <col min="4" max="4" width="49.85546875" customWidth="1"/>
    <col min="5" max="5" width="13.42578125" customWidth="1"/>
    <col min="6" max="6" width="17" customWidth="1"/>
    <col min="7" max="7" width="17.42578125" customWidth="1"/>
  </cols>
  <sheetData>
    <row r="1" spans="1:7" s="30" customFormat="1" ht="15.75" x14ac:dyDescent="0.25">
      <c r="A1" s="31" t="s">
        <v>486</v>
      </c>
      <c r="B1" s="51"/>
      <c r="D1" s="33"/>
      <c r="E1" s="51"/>
      <c r="F1" s="51"/>
      <c r="G1" s="51"/>
    </row>
    <row r="2" spans="1:7" s="30" customFormat="1" ht="15.75" x14ac:dyDescent="0.25">
      <c r="A2" s="34" t="s">
        <v>347</v>
      </c>
      <c r="B2" s="52"/>
      <c r="D2" s="36"/>
      <c r="E2" s="52"/>
      <c r="F2" s="52"/>
      <c r="G2" s="52"/>
    </row>
    <row r="4" spans="1:7" ht="13.5" customHeight="1" x14ac:dyDescent="0.25">
      <c r="A4" s="21" t="s">
        <v>487</v>
      </c>
      <c r="B4" s="77" t="s">
        <v>384</v>
      </c>
      <c r="C4" s="78" t="s">
        <v>121</v>
      </c>
      <c r="D4" s="78" t="s">
        <v>385</v>
      </c>
      <c r="E4" s="78" t="s">
        <v>352</v>
      </c>
      <c r="F4" s="78" t="s">
        <v>386</v>
      </c>
      <c r="G4" s="78" t="s">
        <v>387</v>
      </c>
    </row>
    <row r="5" spans="1:7" ht="13.35" customHeight="1" x14ac:dyDescent="0.25">
      <c r="A5" s="79">
        <v>1</v>
      </c>
      <c r="B5" s="80" t="s">
        <v>447</v>
      </c>
      <c r="C5" s="81" t="s">
        <v>389</v>
      </c>
      <c r="D5" s="81" t="s">
        <v>390</v>
      </c>
      <c r="E5" s="82">
        <v>42068</v>
      </c>
      <c r="F5" s="83">
        <v>360</v>
      </c>
      <c r="G5" s="83">
        <v>0</v>
      </c>
    </row>
    <row r="6" spans="1:7" ht="13.35" customHeight="1" x14ac:dyDescent="0.25">
      <c r="A6" s="79">
        <v>2</v>
      </c>
      <c r="B6" s="80" t="s">
        <v>408</v>
      </c>
      <c r="C6" s="81" t="s">
        <v>406</v>
      </c>
      <c r="D6" s="81" t="s">
        <v>409</v>
      </c>
      <c r="E6" s="82">
        <v>42170</v>
      </c>
      <c r="F6" s="83">
        <v>0</v>
      </c>
      <c r="G6" s="83">
        <v>0</v>
      </c>
    </row>
    <row r="7" spans="1:7" ht="13.35" customHeight="1" x14ac:dyDescent="0.25">
      <c r="A7" s="79">
        <v>3</v>
      </c>
      <c r="B7" s="80" t="s">
        <v>410</v>
      </c>
      <c r="C7" s="81" t="s">
        <v>406</v>
      </c>
      <c r="D7" s="81" t="s">
        <v>411</v>
      </c>
      <c r="E7" s="82">
        <v>42174</v>
      </c>
      <c r="F7" s="83">
        <v>0</v>
      </c>
      <c r="G7" s="83">
        <v>0</v>
      </c>
    </row>
    <row r="8" spans="1:7" ht="13.35" customHeight="1" x14ac:dyDescent="0.25">
      <c r="A8" s="79">
        <v>4</v>
      </c>
      <c r="B8" s="80" t="s">
        <v>388</v>
      </c>
      <c r="C8" s="81" t="s">
        <v>389</v>
      </c>
      <c r="D8" s="81" t="s">
        <v>390</v>
      </c>
      <c r="E8" s="82">
        <v>42193</v>
      </c>
      <c r="F8" s="83">
        <v>300</v>
      </c>
      <c r="G8" s="83">
        <v>0</v>
      </c>
    </row>
    <row r="9" spans="1:7" ht="13.35" customHeight="1" x14ac:dyDescent="0.25">
      <c r="A9" s="79">
        <v>5</v>
      </c>
      <c r="B9" s="80" t="s">
        <v>391</v>
      </c>
      <c r="C9" s="81" t="s">
        <v>389</v>
      </c>
      <c r="D9" s="81" t="s">
        <v>390</v>
      </c>
      <c r="E9" s="82">
        <v>42258</v>
      </c>
      <c r="F9" s="83">
        <v>100</v>
      </c>
      <c r="G9" s="83">
        <v>0</v>
      </c>
    </row>
    <row r="10" spans="1:7" ht="13.35" customHeight="1" x14ac:dyDescent="0.25">
      <c r="A10" s="79">
        <v>6</v>
      </c>
      <c r="B10" s="80" t="s">
        <v>395</v>
      </c>
      <c r="C10" s="81" t="s">
        <v>389</v>
      </c>
      <c r="D10" s="81" t="s">
        <v>396</v>
      </c>
      <c r="E10" s="82">
        <v>42311</v>
      </c>
      <c r="F10" s="83">
        <v>500</v>
      </c>
      <c r="G10" s="83">
        <v>0</v>
      </c>
    </row>
    <row r="11" spans="1:7" ht="13.35" customHeight="1" x14ac:dyDescent="0.25">
      <c r="A11" s="79">
        <v>7</v>
      </c>
      <c r="B11" s="80" t="s">
        <v>392</v>
      </c>
      <c r="C11" s="81" t="s">
        <v>389</v>
      </c>
      <c r="D11" s="81" t="s">
        <v>393</v>
      </c>
      <c r="E11" s="82">
        <v>42323</v>
      </c>
      <c r="F11" s="83">
        <v>1050</v>
      </c>
      <c r="G11" s="83">
        <v>0</v>
      </c>
    </row>
    <row r="12" spans="1:7" ht="13.35" customHeight="1" x14ac:dyDescent="0.25">
      <c r="A12" s="79">
        <v>8</v>
      </c>
      <c r="B12" s="80" t="s">
        <v>394</v>
      </c>
      <c r="C12" s="81" t="s">
        <v>389</v>
      </c>
      <c r="D12" s="81" t="s">
        <v>390</v>
      </c>
      <c r="E12" s="82">
        <v>42337</v>
      </c>
      <c r="F12" s="83">
        <v>270</v>
      </c>
      <c r="G12" s="83">
        <v>0</v>
      </c>
    </row>
    <row r="13" spans="1:7" ht="13.35" customHeight="1" x14ac:dyDescent="0.25">
      <c r="A13" s="79">
        <v>9</v>
      </c>
      <c r="B13" s="80" t="s">
        <v>405</v>
      </c>
      <c r="C13" s="81" t="s">
        <v>406</v>
      </c>
      <c r="D13" s="81" t="s">
        <v>407</v>
      </c>
      <c r="E13" s="82">
        <v>42339</v>
      </c>
      <c r="F13" s="83">
        <v>0</v>
      </c>
      <c r="G13" s="83">
        <v>0</v>
      </c>
    </row>
    <row r="14" spans="1:7" ht="13.35" customHeight="1" x14ac:dyDescent="0.25">
      <c r="A14" s="79">
        <v>10</v>
      </c>
      <c r="B14" s="80" t="s">
        <v>402</v>
      </c>
      <c r="C14" s="81" t="s">
        <v>389</v>
      </c>
      <c r="D14" s="81" t="s">
        <v>401</v>
      </c>
      <c r="E14" s="82">
        <v>42412</v>
      </c>
      <c r="F14" s="83">
        <v>600</v>
      </c>
      <c r="G14" s="83">
        <v>0</v>
      </c>
    </row>
    <row r="15" spans="1:7" ht="13.35" customHeight="1" x14ac:dyDescent="0.25">
      <c r="A15" s="79">
        <v>11</v>
      </c>
      <c r="B15" s="80" t="s">
        <v>432</v>
      </c>
      <c r="C15" s="81" t="s">
        <v>389</v>
      </c>
      <c r="D15" s="81" t="s">
        <v>433</v>
      </c>
      <c r="E15" s="82">
        <v>42424</v>
      </c>
      <c r="F15" s="83">
        <v>240</v>
      </c>
      <c r="G15" s="83">
        <v>0</v>
      </c>
    </row>
    <row r="16" spans="1:7" ht="13.35" customHeight="1" x14ac:dyDescent="0.25">
      <c r="A16" s="79">
        <v>12</v>
      </c>
      <c r="B16" s="80" t="s">
        <v>397</v>
      </c>
      <c r="C16" s="81" t="s">
        <v>389</v>
      </c>
      <c r="D16" s="81" t="s">
        <v>398</v>
      </c>
      <c r="E16" s="82">
        <v>42438</v>
      </c>
      <c r="F16" s="83">
        <v>150</v>
      </c>
      <c r="G16" s="83">
        <v>0</v>
      </c>
    </row>
    <row r="17" spans="1:7" ht="13.35" customHeight="1" x14ac:dyDescent="0.25">
      <c r="A17" s="79">
        <v>13</v>
      </c>
      <c r="B17" s="80" t="s">
        <v>399</v>
      </c>
      <c r="C17" s="81" t="s">
        <v>400</v>
      </c>
      <c r="D17" s="81" t="s">
        <v>401</v>
      </c>
      <c r="E17" s="82">
        <v>42438</v>
      </c>
      <c r="F17" s="83">
        <v>0</v>
      </c>
      <c r="G17" s="83">
        <v>200</v>
      </c>
    </row>
    <row r="18" spans="1:7" ht="13.35" customHeight="1" x14ac:dyDescent="0.25">
      <c r="A18" s="79">
        <v>14</v>
      </c>
      <c r="B18" s="80" t="s">
        <v>403</v>
      </c>
      <c r="C18" s="81" t="s">
        <v>400</v>
      </c>
      <c r="D18" s="81" t="s">
        <v>404</v>
      </c>
      <c r="E18" s="82">
        <v>42446</v>
      </c>
      <c r="F18" s="83">
        <v>0</v>
      </c>
      <c r="G18" s="83">
        <v>400</v>
      </c>
    </row>
    <row r="19" spans="1:7" ht="13.35" customHeight="1" x14ac:dyDescent="0.25">
      <c r="A19" s="79">
        <v>15</v>
      </c>
      <c r="B19" s="80" t="s">
        <v>412</v>
      </c>
      <c r="C19" s="81" t="s">
        <v>406</v>
      </c>
      <c r="D19" s="81" t="s">
        <v>407</v>
      </c>
      <c r="E19" s="82">
        <v>42486</v>
      </c>
      <c r="F19" s="83">
        <v>0</v>
      </c>
      <c r="G19" s="83">
        <v>0</v>
      </c>
    </row>
    <row r="20" spans="1:7" ht="13.35" customHeight="1" x14ac:dyDescent="0.25">
      <c r="A20" s="79">
        <v>16</v>
      </c>
      <c r="B20" s="80" t="s">
        <v>413</v>
      </c>
      <c r="C20" s="81" t="s">
        <v>406</v>
      </c>
      <c r="D20" s="81" t="s">
        <v>414</v>
      </c>
      <c r="E20" s="82">
        <v>42486</v>
      </c>
      <c r="F20" s="83">
        <v>0</v>
      </c>
      <c r="G20" s="83">
        <v>0</v>
      </c>
    </row>
    <row r="21" spans="1:7" ht="13.35" customHeight="1" x14ac:dyDescent="0.25">
      <c r="A21" s="79">
        <v>17</v>
      </c>
      <c r="B21" s="80" t="s">
        <v>415</v>
      </c>
      <c r="C21" s="81" t="s">
        <v>389</v>
      </c>
      <c r="D21" s="81" t="s">
        <v>407</v>
      </c>
      <c r="E21" s="82">
        <v>42498</v>
      </c>
      <c r="F21" s="83">
        <v>250</v>
      </c>
      <c r="G21" s="83">
        <v>0</v>
      </c>
    </row>
    <row r="22" spans="1:7" ht="13.35" customHeight="1" x14ac:dyDescent="0.25">
      <c r="A22" s="79">
        <v>18</v>
      </c>
      <c r="B22" s="80" t="s">
        <v>417</v>
      </c>
      <c r="C22" s="81" t="s">
        <v>406</v>
      </c>
      <c r="D22" s="81" t="s">
        <v>407</v>
      </c>
      <c r="E22" s="82">
        <v>42509</v>
      </c>
      <c r="F22" s="83">
        <v>0</v>
      </c>
      <c r="G22" s="83">
        <v>0</v>
      </c>
    </row>
    <row r="23" spans="1:7" ht="13.35" customHeight="1" x14ac:dyDescent="0.25">
      <c r="A23" s="79">
        <v>19</v>
      </c>
      <c r="B23" s="80" t="s">
        <v>416</v>
      </c>
      <c r="C23" s="81" t="s">
        <v>406</v>
      </c>
      <c r="D23" s="81" t="s">
        <v>407</v>
      </c>
      <c r="E23" s="82">
        <v>42515</v>
      </c>
      <c r="F23" s="83">
        <v>0</v>
      </c>
      <c r="G23" s="83">
        <v>0</v>
      </c>
    </row>
    <row r="24" spans="1:7" ht="13.35" customHeight="1" x14ac:dyDescent="0.25">
      <c r="A24" s="79">
        <v>20</v>
      </c>
      <c r="B24" s="80" t="s">
        <v>428</v>
      </c>
      <c r="C24" s="81" t="s">
        <v>400</v>
      </c>
      <c r="D24" s="81" t="s">
        <v>429</v>
      </c>
      <c r="E24" s="82">
        <v>42518</v>
      </c>
      <c r="F24" s="83">
        <v>0</v>
      </c>
      <c r="G24" s="83">
        <v>0</v>
      </c>
    </row>
    <row r="25" spans="1:7" ht="13.35" customHeight="1" x14ac:dyDescent="0.25">
      <c r="A25" s="79">
        <v>21</v>
      </c>
      <c r="B25" s="80" t="s">
        <v>418</v>
      </c>
      <c r="C25" s="81" t="s">
        <v>389</v>
      </c>
      <c r="D25" s="81" t="s">
        <v>407</v>
      </c>
      <c r="E25" s="82">
        <v>42524</v>
      </c>
      <c r="F25" s="83">
        <v>550</v>
      </c>
      <c r="G25" s="83">
        <v>0</v>
      </c>
    </row>
    <row r="26" spans="1:7" ht="13.35" customHeight="1" x14ac:dyDescent="0.25">
      <c r="A26" s="79">
        <v>22</v>
      </c>
      <c r="B26" s="80" t="s">
        <v>422</v>
      </c>
      <c r="C26" s="81" t="s">
        <v>389</v>
      </c>
      <c r="D26" s="81" t="s">
        <v>407</v>
      </c>
      <c r="E26" s="82">
        <v>42527</v>
      </c>
      <c r="F26" s="83">
        <v>300</v>
      </c>
      <c r="G26" s="83">
        <v>0</v>
      </c>
    </row>
    <row r="27" spans="1:7" ht="13.35" customHeight="1" x14ac:dyDescent="0.25">
      <c r="A27" s="79">
        <v>23</v>
      </c>
      <c r="B27" s="80" t="s">
        <v>419</v>
      </c>
      <c r="C27" s="81" t="s">
        <v>389</v>
      </c>
      <c r="D27" s="81" t="s">
        <v>407</v>
      </c>
      <c r="E27" s="82">
        <v>42540</v>
      </c>
      <c r="F27" s="83">
        <v>200</v>
      </c>
      <c r="G27" s="83">
        <v>0</v>
      </c>
    </row>
    <row r="28" spans="1:7" ht="13.35" customHeight="1" x14ac:dyDescent="0.25">
      <c r="A28" s="79">
        <v>24</v>
      </c>
      <c r="B28" s="80" t="s">
        <v>420</v>
      </c>
      <c r="C28" s="81" t="s">
        <v>389</v>
      </c>
      <c r="D28" s="81" t="s">
        <v>421</v>
      </c>
      <c r="E28" s="82">
        <v>42542</v>
      </c>
      <c r="F28" s="83">
        <v>85</v>
      </c>
      <c r="G28" s="83">
        <v>0</v>
      </c>
    </row>
    <row r="29" spans="1:7" ht="13.35" customHeight="1" x14ac:dyDescent="0.25">
      <c r="A29" s="79">
        <v>25</v>
      </c>
      <c r="B29" s="80" t="s">
        <v>424</v>
      </c>
      <c r="C29" s="81" t="s">
        <v>400</v>
      </c>
      <c r="D29" s="81" t="s">
        <v>407</v>
      </c>
      <c r="E29" s="82">
        <v>42544</v>
      </c>
      <c r="F29" s="83">
        <v>0</v>
      </c>
      <c r="G29" s="83">
        <v>0</v>
      </c>
    </row>
    <row r="30" spans="1:7" ht="13.35" customHeight="1" x14ac:dyDescent="0.25">
      <c r="A30" s="79">
        <v>26</v>
      </c>
      <c r="B30" s="80" t="s">
        <v>423</v>
      </c>
      <c r="C30" s="81" t="s">
        <v>389</v>
      </c>
      <c r="D30" s="81" t="s">
        <v>407</v>
      </c>
      <c r="E30" s="82">
        <v>42549</v>
      </c>
      <c r="F30" s="83">
        <v>160</v>
      </c>
      <c r="G30" s="83">
        <v>0</v>
      </c>
    </row>
    <row r="31" spans="1:7" ht="13.35" customHeight="1" x14ac:dyDescent="0.25">
      <c r="A31" s="79">
        <v>27</v>
      </c>
      <c r="B31" s="80" t="s">
        <v>425</v>
      </c>
      <c r="C31" s="81" t="s">
        <v>389</v>
      </c>
      <c r="D31" s="81" t="s">
        <v>426</v>
      </c>
      <c r="E31" s="82">
        <v>42553</v>
      </c>
      <c r="F31" s="83">
        <v>200</v>
      </c>
      <c r="G31" s="83">
        <v>0</v>
      </c>
    </row>
    <row r="32" spans="1:7" ht="13.35" customHeight="1" x14ac:dyDescent="0.25">
      <c r="A32" s="79">
        <v>28</v>
      </c>
      <c r="B32" s="80" t="s">
        <v>427</v>
      </c>
      <c r="C32" s="81" t="s">
        <v>406</v>
      </c>
      <c r="D32" s="81" t="s">
        <v>407</v>
      </c>
      <c r="E32" s="82">
        <v>42559</v>
      </c>
      <c r="F32" s="83">
        <v>0</v>
      </c>
      <c r="G32" s="83">
        <v>0</v>
      </c>
    </row>
    <row r="33" spans="1:7" ht="13.35" customHeight="1" x14ac:dyDescent="0.25">
      <c r="A33" s="79">
        <v>29</v>
      </c>
      <c r="B33" s="80" t="s">
        <v>430</v>
      </c>
      <c r="C33" s="81" t="s">
        <v>406</v>
      </c>
      <c r="D33" s="81" t="s">
        <v>390</v>
      </c>
      <c r="E33" s="82">
        <v>42578</v>
      </c>
      <c r="F33" s="83">
        <v>0</v>
      </c>
      <c r="G33" s="83">
        <v>0</v>
      </c>
    </row>
    <row r="34" spans="1:7" ht="13.35" customHeight="1" x14ac:dyDescent="0.25">
      <c r="A34" s="79">
        <v>30</v>
      </c>
      <c r="B34" s="80" t="s">
        <v>431</v>
      </c>
      <c r="C34" s="81" t="s">
        <v>406</v>
      </c>
      <c r="D34" s="81" t="s">
        <v>390</v>
      </c>
      <c r="E34" s="82">
        <v>42592</v>
      </c>
      <c r="F34" s="83">
        <v>0</v>
      </c>
      <c r="G34" s="83">
        <v>0</v>
      </c>
    </row>
    <row r="35" spans="1:7" ht="13.35" customHeight="1" x14ac:dyDescent="0.25">
      <c r="A35" s="79">
        <v>31</v>
      </c>
      <c r="B35" s="80" t="s">
        <v>434</v>
      </c>
      <c r="C35" s="81" t="s">
        <v>406</v>
      </c>
      <c r="D35" s="81" t="s">
        <v>390</v>
      </c>
      <c r="E35" s="82">
        <v>42616</v>
      </c>
      <c r="F35" s="83">
        <v>0</v>
      </c>
      <c r="G35" s="83">
        <v>0</v>
      </c>
    </row>
    <row r="36" spans="1:7" ht="13.35" customHeight="1" x14ac:dyDescent="0.25">
      <c r="A36" s="79">
        <v>32</v>
      </c>
      <c r="B36" s="80" t="s">
        <v>435</v>
      </c>
      <c r="C36" s="81" t="s">
        <v>389</v>
      </c>
      <c r="D36" s="81" t="s">
        <v>436</v>
      </c>
      <c r="E36" s="82">
        <v>42680</v>
      </c>
      <c r="F36" s="83">
        <v>600</v>
      </c>
      <c r="G36" s="83">
        <v>0</v>
      </c>
    </row>
    <row r="37" spans="1:7" ht="13.35" customHeight="1" x14ac:dyDescent="0.25">
      <c r="A37" s="79">
        <v>33</v>
      </c>
      <c r="B37" s="80" t="s">
        <v>437</v>
      </c>
      <c r="C37" s="81" t="s">
        <v>389</v>
      </c>
      <c r="D37" s="81" t="s">
        <v>390</v>
      </c>
      <c r="E37" s="82">
        <v>42680</v>
      </c>
      <c r="F37" s="83">
        <v>200</v>
      </c>
      <c r="G37" s="83">
        <v>0</v>
      </c>
    </row>
    <row r="38" spans="1:7" ht="13.35" customHeight="1" x14ac:dyDescent="0.25">
      <c r="A38" s="79">
        <v>34</v>
      </c>
      <c r="B38" s="80" t="s">
        <v>444</v>
      </c>
      <c r="C38" s="81" t="s">
        <v>406</v>
      </c>
      <c r="D38" s="81" t="s">
        <v>445</v>
      </c>
      <c r="E38" s="82">
        <v>42713</v>
      </c>
      <c r="F38" s="83">
        <v>0</v>
      </c>
      <c r="G38" s="83">
        <v>0</v>
      </c>
    </row>
    <row r="39" spans="1:7" ht="13.35" customHeight="1" x14ac:dyDescent="0.25">
      <c r="A39" s="79">
        <v>35</v>
      </c>
      <c r="B39" s="80" t="s">
        <v>438</v>
      </c>
      <c r="C39" s="81" t="s">
        <v>389</v>
      </c>
      <c r="D39" s="81" t="s">
        <v>439</v>
      </c>
      <c r="E39" s="82">
        <v>42741</v>
      </c>
      <c r="F39" s="83">
        <v>1200</v>
      </c>
      <c r="G39" s="83">
        <v>0</v>
      </c>
    </row>
    <row r="40" spans="1:7" ht="13.35" customHeight="1" x14ac:dyDescent="0.25">
      <c r="A40" s="79">
        <v>36</v>
      </c>
      <c r="B40" s="80" t="s">
        <v>442</v>
      </c>
      <c r="C40" s="81" t="s">
        <v>400</v>
      </c>
      <c r="D40" s="81" t="s">
        <v>390</v>
      </c>
      <c r="E40" s="82">
        <v>42750</v>
      </c>
      <c r="F40" s="83">
        <v>0</v>
      </c>
      <c r="G40" s="83">
        <v>100</v>
      </c>
    </row>
    <row r="41" spans="1:7" ht="13.35" customHeight="1" x14ac:dyDescent="0.25">
      <c r="A41" s="79">
        <v>37</v>
      </c>
      <c r="B41" s="80" t="s">
        <v>440</v>
      </c>
      <c r="C41" s="81" t="s">
        <v>406</v>
      </c>
      <c r="D41" s="81" t="s">
        <v>390</v>
      </c>
      <c r="E41" s="82">
        <v>42751</v>
      </c>
      <c r="F41" s="83">
        <v>0</v>
      </c>
      <c r="G41" s="83">
        <v>0</v>
      </c>
    </row>
    <row r="42" spans="1:7" ht="13.35" customHeight="1" x14ac:dyDescent="0.25">
      <c r="A42" s="79">
        <v>38</v>
      </c>
      <c r="B42" s="80" t="s">
        <v>441</v>
      </c>
      <c r="C42" s="81" t="s">
        <v>389</v>
      </c>
      <c r="D42" s="81" t="s">
        <v>390</v>
      </c>
      <c r="E42" s="82">
        <v>42753</v>
      </c>
      <c r="F42" s="83">
        <v>425</v>
      </c>
      <c r="G42" s="83">
        <v>0</v>
      </c>
    </row>
    <row r="43" spans="1:7" ht="13.35" customHeight="1" x14ac:dyDescent="0.25">
      <c r="A43" s="79">
        <v>39</v>
      </c>
      <c r="B43" s="80" t="s">
        <v>446</v>
      </c>
      <c r="C43" s="81" t="s">
        <v>389</v>
      </c>
      <c r="D43" s="81" t="s">
        <v>390</v>
      </c>
      <c r="E43" s="82">
        <v>42770</v>
      </c>
      <c r="F43" s="83">
        <v>310</v>
      </c>
      <c r="G43" s="83">
        <v>0</v>
      </c>
    </row>
    <row r="44" spans="1:7" ht="13.35" customHeight="1" x14ac:dyDescent="0.25">
      <c r="A44" s="79">
        <v>40</v>
      </c>
      <c r="B44" s="80" t="s">
        <v>443</v>
      </c>
      <c r="C44" s="81" t="s">
        <v>400</v>
      </c>
      <c r="D44" s="81" t="s">
        <v>390</v>
      </c>
      <c r="E44" s="82">
        <v>42776</v>
      </c>
      <c r="F44" s="83">
        <v>0</v>
      </c>
      <c r="G44" s="83">
        <v>200</v>
      </c>
    </row>
    <row r="45" spans="1:7" ht="13.35" customHeight="1" x14ac:dyDescent="0.25">
      <c r="A45" s="79">
        <v>41</v>
      </c>
      <c r="B45" s="80" t="s">
        <v>450</v>
      </c>
      <c r="C45" s="81" t="s">
        <v>406</v>
      </c>
      <c r="D45" s="81" t="s">
        <v>390</v>
      </c>
      <c r="E45" s="82">
        <v>42838</v>
      </c>
      <c r="F45" s="83">
        <v>0</v>
      </c>
      <c r="G45" s="83">
        <v>0</v>
      </c>
    </row>
    <row r="46" spans="1:7" ht="13.35" customHeight="1" x14ac:dyDescent="0.25">
      <c r="A46" s="79">
        <v>42</v>
      </c>
      <c r="B46" s="80" t="s">
        <v>448</v>
      </c>
      <c r="C46" s="81" t="s">
        <v>406</v>
      </c>
      <c r="D46" s="81" t="s">
        <v>449</v>
      </c>
      <c r="E46" s="82">
        <v>42839</v>
      </c>
      <c r="F46" s="83">
        <v>0</v>
      </c>
      <c r="G46" s="83">
        <v>0</v>
      </c>
    </row>
    <row r="47" spans="1:7" ht="13.35" customHeight="1" x14ac:dyDescent="0.25">
      <c r="A47" s="79">
        <v>43</v>
      </c>
      <c r="B47" s="80" t="s">
        <v>451</v>
      </c>
      <c r="C47" s="81" t="s">
        <v>406</v>
      </c>
      <c r="D47" s="81" t="s">
        <v>390</v>
      </c>
      <c r="E47" s="82">
        <v>42855</v>
      </c>
      <c r="F47" s="83">
        <v>0</v>
      </c>
      <c r="G47" s="83">
        <v>0</v>
      </c>
    </row>
    <row r="48" spans="1:7" ht="13.35" customHeight="1" x14ac:dyDescent="0.25">
      <c r="A48" s="79">
        <v>44</v>
      </c>
      <c r="B48" s="80" t="s">
        <v>455</v>
      </c>
      <c r="C48" s="81" t="s">
        <v>406</v>
      </c>
      <c r="D48" s="81" t="s">
        <v>456</v>
      </c>
      <c r="E48" s="82">
        <v>42855</v>
      </c>
      <c r="F48" s="83">
        <v>0</v>
      </c>
      <c r="G48" s="83">
        <v>0</v>
      </c>
    </row>
    <row r="49" spans="1:7" ht="13.35" customHeight="1" x14ac:dyDescent="0.25">
      <c r="A49" s="79">
        <v>45</v>
      </c>
      <c r="B49" s="80" t="s">
        <v>459</v>
      </c>
      <c r="C49" s="81" t="s">
        <v>389</v>
      </c>
      <c r="D49" s="81" t="s">
        <v>390</v>
      </c>
      <c r="E49" s="82">
        <v>42856</v>
      </c>
      <c r="F49" s="83">
        <v>200</v>
      </c>
      <c r="G49" s="83">
        <v>0</v>
      </c>
    </row>
    <row r="50" spans="1:7" ht="13.35" customHeight="1" x14ac:dyDescent="0.25">
      <c r="A50" s="79">
        <v>46</v>
      </c>
      <c r="B50" s="80" t="s">
        <v>453</v>
      </c>
      <c r="C50" s="81" t="s">
        <v>406</v>
      </c>
      <c r="D50" s="81" t="s">
        <v>390</v>
      </c>
      <c r="E50" s="82">
        <v>42857</v>
      </c>
      <c r="F50" s="83">
        <v>0</v>
      </c>
      <c r="G50" s="83">
        <v>0</v>
      </c>
    </row>
    <row r="51" spans="1:7" ht="13.35" customHeight="1" x14ac:dyDescent="0.25">
      <c r="A51" s="79">
        <v>47</v>
      </c>
      <c r="B51" s="80" t="s">
        <v>452</v>
      </c>
      <c r="C51" s="81" t="s">
        <v>389</v>
      </c>
      <c r="D51" s="81" t="s">
        <v>390</v>
      </c>
      <c r="E51" s="82">
        <v>42865</v>
      </c>
      <c r="F51" s="83">
        <v>160</v>
      </c>
      <c r="G51" s="83">
        <v>0</v>
      </c>
    </row>
    <row r="52" spans="1:7" ht="13.35" customHeight="1" x14ac:dyDescent="0.25">
      <c r="A52" s="79">
        <v>48</v>
      </c>
      <c r="B52" s="80" t="s">
        <v>457</v>
      </c>
      <c r="C52" s="81" t="s">
        <v>400</v>
      </c>
      <c r="D52" s="81" t="s">
        <v>458</v>
      </c>
      <c r="E52" s="82">
        <v>42876</v>
      </c>
      <c r="F52" s="83">
        <v>0</v>
      </c>
      <c r="G52" s="83">
        <v>350</v>
      </c>
    </row>
    <row r="53" spans="1:7" ht="13.35" customHeight="1" x14ac:dyDescent="0.25">
      <c r="A53" s="79">
        <v>49</v>
      </c>
      <c r="B53" s="80" t="s">
        <v>463</v>
      </c>
      <c r="C53" s="81" t="s">
        <v>406</v>
      </c>
      <c r="D53" s="81" t="s">
        <v>390</v>
      </c>
      <c r="E53" s="82">
        <v>42877</v>
      </c>
      <c r="F53" s="83">
        <v>0</v>
      </c>
      <c r="G53" s="83">
        <v>0</v>
      </c>
    </row>
    <row r="54" spans="1:7" ht="13.35" customHeight="1" x14ac:dyDescent="0.25">
      <c r="A54" s="79">
        <v>50</v>
      </c>
      <c r="B54" s="80" t="s">
        <v>466</v>
      </c>
      <c r="C54" s="81" t="s">
        <v>406</v>
      </c>
      <c r="D54" s="81" t="s">
        <v>390</v>
      </c>
      <c r="E54" s="82">
        <v>42879</v>
      </c>
      <c r="F54" s="83">
        <v>0</v>
      </c>
      <c r="G54" s="83">
        <v>0</v>
      </c>
    </row>
    <row r="55" spans="1:7" ht="13.35" customHeight="1" x14ac:dyDescent="0.25">
      <c r="A55" s="79">
        <v>51</v>
      </c>
      <c r="B55" s="80" t="s">
        <v>454</v>
      </c>
      <c r="C55" s="81" t="s">
        <v>406</v>
      </c>
      <c r="D55" s="81" t="s">
        <v>390</v>
      </c>
      <c r="E55" s="82">
        <v>42890</v>
      </c>
      <c r="F55" s="83">
        <v>0</v>
      </c>
      <c r="G55" s="83">
        <v>0</v>
      </c>
    </row>
    <row r="56" spans="1:7" ht="13.35" customHeight="1" x14ac:dyDescent="0.25">
      <c r="A56" s="79">
        <v>52</v>
      </c>
      <c r="B56" s="80" t="s">
        <v>460</v>
      </c>
      <c r="C56" s="81" t="s">
        <v>461</v>
      </c>
      <c r="D56" s="81" t="s">
        <v>462</v>
      </c>
      <c r="E56" s="82">
        <v>42897</v>
      </c>
      <c r="F56" s="83">
        <v>0</v>
      </c>
      <c r="G56" s="83">
        <v>8000</v>
      </c>
    </row>
    <row r="57" spans="1:7" ht="13.35" customHeight="1" x14ac:dyDescent="0.25">
      <c r="A57" s="79">
        <v>53</v>
      </c>
      <c r="B57" s="80" t="s">
        <v>464</v>
      </c>
      <c r="C57" s="81" t="s">
        <v>400</v>
      </c>
      <c r="D57" s="81" t="s">
        <v>465</v>
      </c>
      <c r="E57" s="82">
        <v>42913</v>
      </c>
      <c r="F57" s="83">
        <v>0</v>
      </c>
      <c r="G57" s="83">
        <v>200</v>
      </c>
    </row>
    <row r="58" spans="1:7" ht="13.35" customHeight="1" x14ac:dyDescent="0.25">
      <c r="A58" s="79">
        <v>54</v>
      </c>
      <c r="B58" s="80" t="s">
        <v>467</v>
      </c>
      <c r="C58" s="81" t="s">
        <v>406</v>
      </c>
      <c r="D58" s="81" t="s">
        <v>468</v>
      </c>
      <c r="E58" s="82">
        <v>42921</v>
      </c>
      <c r="F58" s="83">
        <v>0</v>
      </c>
      <c r="G58" s="83">
        <v>0</v>
      </c>
    </row>
    <row r="59" spans="1:7" ht="13.35" customHeight="1" x14ac:dyDescent="0.25">
      <c r="A59" s="79">
        <v>55</v>
      </c>
      <c r="B59" s="80" t="s">
        <v>469</v>
      </c>
      <c r="C59" s="81" t="s">
        <v>400</v>
      </c>
      <c r="D59" s="81" t="s">
        <v>470</v>
      </c>
      <c r="E59" s="82">
        <v>42960</v>
      </c>
      <c r="F59" s="83">
        <v>0</v>
      </c>
      <c r="G59" s="83">
        <v>650</v>
      </c>
    </row>
    <row r="60" spans="1:7" ht="13.35" customHeight="1" x14ac:dyDescent="0.25">
      <c r="A60" s="79">
        <v>56</v>
      </c>
      <c r="B60" s="80" t="s">
        <v>471</v>
      </c>
      <c r="C60" s="81" t="s">
        <v>400</v>
      </c>
      <c r="D60" s="81" t="s">
        <v>390</v>
      </c>
      <c r="E60" s="82">
        <v>42961</v>
      </c>
      <c r="F60" s="83">
        <v>0</v>
      </c>
      <c r="G60" s="83">
        <v>750</v>
      </c>
    </row>
    <row r="61" spans="1:7" ht="13.35" customHeight="1" x14ac:dyDescent="0.25">
      <c r="A61" s="79">
        <v>57</v>
      </c>
      <c r="B61" s="80" t="s">
        <v>472</v>
      </c>
      <c r="C61" s="81" t="s">
        <v>400</v>
      </c>
      <c r="D61" s="81" t="s">
        <v>390</v>
      </c>
      <c r="E61" s="82">
        <v>43015</v>
      </c>
      <c r="F61" s="83">
        <v>0</v>
      </c>
      <c r="G61" s="83">
        <v>400</v>
      </c>
    </row>
    <row r="62" spans="1:7" ht="13.35" customHeight="1" x14ac:dyDescent="0.25">
      <c r="A62" s="79">
        <v>58</v>
      </c>
      <c r="B62" s="80" t="s">
        <v>475</v>
      </c>
      <c r="C62" s="81" t="s">
        <v>400</v>
      </c>
      <c r="D62" s="81" t="s">
        <v>390</v>
      </c>
      <c r="E62" s="82">
        <v>43028</v>
      </c>
      <c r="F62" s="83">
        <v>0</v>
      </c>
      <c r="G62" s="83">
        <v>350</v>
      </c>
    </row>
    <row r="63" spans="1:7" ht="13.35" customHeight="1" x14ac:dyDescent="0.25">
      <c r="A63" s="79">
        <v>59</v>
      </c>
      <c r="B63" s="80" t="s">
        <v>479</v>
      </c>
      <c r="C63" s="81" t="s">
        <v>400</v>
      </c>
      <c r="D63" s="81" t="s">
        <v>480</v>
      </c>
      <c r="E63" s="82">
        <v>43040</v>
      </c>
      <c r="F63" s="83">
        <v>950</v>
      </c>
      <c r="G63" s="83">
        <v>0</v>
      </c>
    </row>
    <row r="64" spans="1:7" ht="13.35" customHeight="1" x14ac:dyDescent="0.25">
      <c r="A64" s="79">
        <v>60</v>
      </c>
      <c r="B64" s="80" t="s">
        <v>476</v>
      </c>
      <c r="C64" s="81" t="s">
        <v>400</v>
      </c>
      <c r="D64" s="81" t="s">
        <v>477</v>
      </c>
      <c r="E64" s="82">
        <v>43041</v>
      </c>
      <c r="F64" s="83">
        <v>0</v>
      </c>
      <c r="G64" s="83">
        <v>500</v>
      </c>
    </row>
    <row r="65" spans="1:7" ht="13.35" customHeight="1" x14ac:dyDescent="0.25">
      <c r="A65" s="79">
        <v>61</v>
      </c>
      <c r="B65" s="80" t="s">
        <v>481</v>
      </c>
      <c r="C65" s="81" t="s">
        <v>406</v>
      </c>
      <c r="D65" s="81" t="s">
        <v>482</v>
      </c>
      <c r="E65" s="82">
        <v>43060</v>
      </c>
      <c r="F65" s="83">
        <v>0</v>
      </c>
      <c r="G65" s="83">
        <v>0</v>
      </c>
    </row>
    <row r="66" spans="1:7" ht="13.35" customHeight="1" x14ac:dyDescent="0.25">
      <c r="A66" s="79">
        <v>62</v>
      </c>
      <c r="B66" s="80" t="s">
        <v>473</v>
      </c>
      <c r="C66" s="81" t="s">
        <v>400</v>
      </c>
      <c r="D66" s="81" t="s">
        <v>474</v>
      </c>
      <c r="E66" s="82">
        <v>43069</v>
      </c>
      <c r="F66" s="83">
        <v>0</v>
      </c>
      <c r="G66" s="83">
        <v>250</v>
      </c>
    </row>
    <row r="67" spans="1:7" ht="13.35" customHeight="1" x14ac:dyDescent="0.25">
      <c r="A67" s="79">
        <v>63</v>
      </c>
      <c r="B67" s="80" t="s">
        <v>478</v>
      </c>
      <c r="C67" s="81" t="s">
        <v>406</v>
      </c>
      <c r="D67" s="81" t="s">
        <v>477</v>
      </c>
      <c r="E67" s="82">
        <v>43084</v>
      </c>
      <c r="F67" s="83">
        <v>0</v>
      </c>
      <c r="G67" s="83">
        <v>0</v>
      </c>
    </row>
    <row r="68" spans="1:7" ht="13.35" customHeight="1" x14ac:dyDescent="0.25">
      <c r="A68" s="79">
        <v>64</v>
      </c>
      <c r="B68" s="80" t="s">
        <v>483</v>
      </c>
      <c r="C68" s="81" t="s">
        <v>400</v>
      </c>
      <c r="D68" s="81" t="s">
        <v>484</v>
      </c>
      <c r="E68" s="82">
        <v>43091</v>
      </c>
      <c r="F68" s="83">
        <v>0</v>
      </c>
      <c r="G68" s="83">
        <v>500</v>
      </c>
    </row>
    <row r="69" spans="1:7" ht="13.35" customHeight="1" x14ac:dyDescent="0.25">
      <c r="A69" s="79">
        <v>65</v>
      </c>
      <c r="B69" s="80" t="s">
        <v>485</v>
      </c>
      <c r="C69" s="81" t="s">
        <v>400</v>
      </c>
      <c r="D69" s="81" t="s">
        <v>439</v>
      </c>
      <c r="E69" s="82">
        <v>43105</v>
      </c>
      <c r="F69" s="83">
        <v>0</v>
      </c>
      <c r="G69" s="83">
        <v>3500</v>
      </c>
    </row>
    <row r="70" spans="1:7" x14ac:dyDescent="0.25">
      <c r="F70" s="56">
        <f>SUM(F5:F69)</f>
        <v>9360</v>
      </c>
      <c r="G70" s="56">
        <f>SUM(G5:G69)</f>
        <v>16350</v>
      </c>
    </row>
  </sheetData>
  <sortState ref="A2:G71">
    <sortCondition ref="E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4"/>
  <sheetViews>
    <sheetView workbookViewId="0">
      <selection sqref="A1:XFD2"/>
    </sheetView>
  </sheetViews>
  <sheetFormatPr defaultRowHeight="15" x14ac:dyDescent="0.25"/>
  <cols>
    <col min="1" max="1" width="12" customWidth="1"/>
    <col min="2" max="2" width="47.28515625" customWidth="1"/>
    <col min="3" max="3" width="14.85546875" customWidth="1"/>
    <col min="4" max="4" width="18.28515625" customWidth="1"/>
    <col min="5" max="5" width="18.85546875" customWidth="1"/>
    <col min="6" max="6" width="18" customWidth="1"/>
    <col min="7" max="7" width="16" customWidth="1"/>
  </cols>
  <sheetData>
    <row r="1" spans="1:7" s="30" customFormat="1" ht="15.75" x14ac:dyDescent="0.25">
      <c r="A1" s="31" t="s">
        <v>383</v>
      </c>
      <c r="B1" s="51"/>
      <c r="D1" s="33"/>
      <c r="E1" s="51"/>
      <c r="F1" s="51"/>
      <c r="G1" s="51"/>
    </row>
    <row r="2" spans="1:7" s="30" customFormat="1" ht="15.75" x14ac:dyDescent="0.25">
      <c r="A2" s="34" t="s">
        <v>347</v>
      </c>
      <c r="B2" s="52"/>
      <c r="D2" s="36"/>
      <c r="E2" s="52"/>
      <c r="F2" s="52"/>
      <c r="G2" s="52"/>
    </row>
    <row r="3" spans="1:7" ht="15.75" thickBot="1" x14ac:dyDescent="0.3"/>
    <row r="4" spans="1:7" ht="16.5" thickTop="1" thickBot="1" x14ac:dyDescent="0.3">
      <c r="A4" s="67" t="s">
        <v>352</v>
      </c>
      <c r="B4" s="67" t="s">
        <v>353</v>
      </c>
      <c r="C4" s="67" t="s">
        <v>121</v>
      </c>
      <c r="D4" s="67" t="s">
        <v>126</v>
      </c>
      <c r="E4" s="67" t="s">
        <v>374</v>
      </c>
      <c r="F4" s="67" t="s">
        <v>354</v>
      </c>
      <c r="G4" s="67" t="s">
        <v>355</v>
      </c>
    </row>
    <row r="5" spans="1:7" ht="15.75" thickTop="1" x14ac:dyDescent="0.25">
      <c r="A5" s="72">
        <v>42200</v>
      </c>
      <c r="B5" s="68" t="s">
        <v>356</v>
      </c>
      <c r="C5" s="70" t="s">
        <v>357</v>
      </c>
      <c r="D5" s="69">
        <v>0</v>
      </c>
      <c r="E5" s="69">
        <v>0</v>
      </c>
      <c r="F5" s="69">
        <v>0</v>
      </c>
      <c r="G5" s="69">
        <v>0</v>
      </c>
    </row>
    <row r="6" spans="1:7" x14ac:dyDescent="0.25">
      <c r="A6" s="72">
        <v>42202</v>
      </c>
      <c r="B6" s="68" t="s">
        <v>356</v>
      </c>
      <c r="C6" s="70" t="s">
        <v>357</v>
      </c>
      <c r="D6" s="69">
        <v>2600</v>
      </c>
      <c r="E6" s="69">
        <v>2600</v>
      </c>
      <c r="F6" s="69">
        <v>0</v>
      </c>
      <c r="G6" s="69">
        <v>0</v>
      </c>
    </row>
    <row r="7" spans="1:7" x14ac:dyDescent="0.25">
      <c r="A7" s="72">
        <v>42199</v>
      </c>
      <c r="B7" s="68" t="s">
        <v>356</v>
      </c>
      <c r="C7" s="70" t="s">
        <v>357</v>
      </c>
      <c r="D7" s="69">
        <v>6555</v>
      </c>
      <c r="E7" s="69">
        <v>6555</v>
      </c>
      <c r="F7" s="69">
        <v>0</v>
      </c>
      <c r="G7" s="69">
        <v>0</v>
      </c>
    </row>
    <row r="8" spans="1:7" x14ac:dyDescent="0.25">
      <c r="A8" s="72">
        <v>42228</v>
      </c>
      <c r="B8" s="68" t="s">
        <v>356</v>
      </c>
      <c r="C8" s="70" t="s">
        <v>357</v>
      </c>
      <c r="D8" s="69">
        <v>3300</v>
      </c>
      <c r="E8" s="69">
        <v>3300</v>
      </c>
      <c r="F8" s="69">
        <v>0</v>
      </c>
      <c r="G8" s="69">
        <v>0</v>
      </c>
    </row>
    <row r="9" spans="1:7" x14ac:dyDescent="0.25">
      <c r="A9" s="72">
        <v>42238</v>
      </c>
      <c r="B9" s="68" t="s">
        <v>356</v>
      </c>
      <c r="C9" s="70" t="s">
        <v>357</v>
      </c>
      <c r="D9" s="69">
        <v>0</v>
      </c>
      <c r="E9" s="69">
        <v>0</v>
      </c>
      <c r="F9" s="69">
        <v>0</v>
      </c>
      <c r="G9" s="69">
        <v>0</v>
      </c>
    </row>
    <row r="10" spans="1:7" x14ac:dyDescent="0.25">
      <c r="A10" s="72">
        <v>41760</v>
      </c>
      <c r="B10" s="68" t="s">
        <v>358</v>
      </c>
      <c r="C10" s="70" t="s">
        <v>357</v>
      </c>
      <c r="D10" s="69">
        <v>0</v>
      </c>
      <c r="E10" s="69">
        <v>0</v>
      </c>
      <c r="F10" s="69">
        <v>0</v>
      </c>
      <c r="G10" s="71">
        <v>0</v>
      </c>
    </row>
    <row r="11" spans="1:7" x14ac:dyDescent="0.25">
      <c r="A11" s="72">
        <v>42277</v>
      </c>
      <c r="B11" s="68" t="s">
        <v>356</v>
      </c>
      <c r="C11" s="70" t="s">
        <v>357</v>
      </c>
      <c r="D11" s="69">
        <v>1100</v>
      </c>
      <c r="E11" s="69">
        <v>1100</v>
      </c>
      <c r="F11" s="69">
        <v>0</v>
      </c>
      <c r="G11" s="69">
        <v>0</v>
      </c>
    </row>
    <row r="12" spans="1:7" x14ac:dyDescent="0.25">
      <c r="A12" s="72">
        <v>42187</v>
      </c>
      <c r="B12" s="68" t="s">
        <v>356</v>
      </c>
      <c r="C12" s="70" t="s">
        <v>357</v>
      </c>
      <c r="D12" s="69">
        <v>0</v>
      </c>
      <c r="E12" s="69">
        <v>0</v>
      </c>
      <c r="F12" s="69">
        <v>0</v>
      </c>
      <c r="G12" s="69">
        <v>0</v>
      </c>
    </row>
    <row r="13" spans="1:7" x14ac:dyDescent="0.25">
      <c r="A13" s="72">
        <v>42301</v>
      </c>
      <c r="B13" s="68" t="s">
        <v>359</v>
      </c>
      <c r="C13" s="70" t="s">
        <v>357</v>
      </c>
      <c r="D13" s="69">
        <v>1150</v>
      </c>
      <c r="E13" s="69">
        <v>1150</v>
      </c>
      <c r="F13" s="69">
        <v>0</v>
      </c>
      <c r="G13" s="69">
        <v>0</v>
      </c>
    </row>
    <row r="14" spans="1:7" x14ac:dyDescent="0.25">
      <c r="A14" s="72">
        <v>42233</v>
      </c>
      <c r="B14" s="68" t="s">
        <v>360</v>
      </c>
      <c r="C14" s="70" t="s">
        <v>357</v>
      </c>
      <c r="D14" s="69">
        <v>0</v>
      </c>
      <c r="E14" s="69">
        <v>0</v>
      </c>
      <c r="F14" s="69">
        <v>0</v>
      </c>
      <c r="G14" s="71">
        <v>0</v>
      </c>
    </row>
    <row r="15" spans="1:7" x14ac:dyDescent="0.25">
      <c r="A15" s="72">
        <v>42321</v>
      </c>
      <c r="B15" s="68" t="s">
        <v>356</v>
      </c>
      <c r="C15" s="70" t="s">
        <v>357</v>
      </c>
      <c r="D15" s="69">
        <v>0</v>
      </c>
      <c r="E15" s="69">
        <v>0</v>
      </c>
      <c r="F15" s="69">
        <v>0</v>
      </c>
      <c r="G15" s="69">
        <v>0</v>
      </c>
    </row>
    <row r="16" spans="1:7" x14ac:dyDescent="0.25">
      <c r="A16" s="72">
        <v>42377</v>
      </c>
      <c r="B16" s="68" t="s">
        <v>356</v>
      </c>
      <c r="C16" s="70" t="s">
        <v>357</v>
      </c>
      <c r="D16" s="69">
        <v>0</v>
      </c>
      <c r="E16" s="69">
        <v>0</v>
      </c>
      <c r="F16" s="69">
        <v>0</v>
      </c>
      <c r="G16" s="69">
        <v>0</v>
      </c>
    </row>
    <row r="17" spans="1:7" x14ac:dyDescent="0.25">
      <c r="A17" s="72">
        <v>42260</v>
      </c>
      <c r="B17" s="68" t="s">
        <v>360</v>
      </c>
      <c r="C17" s="70" t="s">
        <v>361</v>
      </c>
      <c r="D17" s="69">
        <v>0</v>
      </c>
      <c r="E17" s="69">
        <v>0</v>
      </c>
      <c r="F17" s="69">
        <v>25000</v>
      </c>
      <c r="G17" s="69">
        <v>7000</v>
      </c>
    </row>
    <row r="18" spans="1:7" x14ac:dyDescent="0.25">
      <c r="A18" s="72">
        <v>42475</v>
      </c>
      <c r="B18" s="68" t="s">
        <v>356</v>
      </c>
      <c r="C18" s="70" t="s">
        <v>357</v>
      </c>
      <c r="D18" s="69">
        <v>1800</v>
      </c>
      <c r="E18" s="69">
        <v>1800</v>
      </c>
      <c r="F18" s="69">
        <v>0</v>
      </c>
      <c r="G18" s="69"/>
    </row>
    <row r="19" spans="1:7" x14ac:dyDescent="0.25">
      <c r="A19" s="72">
        <v>42324</v>
      </c>
      <c r="B19" s="68" t="s">
        <v>356</v>
      </c>
      <c r="C19" s="70" t="s">
        <v>361</v>
      </c>
      <c r="D19" s="69">
        <v>0</v>
      </c>
      <c r="E19" s="69">
        <v>0</v>
      </c>
      <c r="F19" s="69">
        <v>1000</v>
      </c>
      <c r="G19" s="69">
        <v>1000</v>
      </c>
    </row>
    <row r="20" spans="1:7" x14ac:dyDescent="0.25">
      <c r="A20" s="72">
        <v>42495</v>
      </c>
      <c r="B20" s="68" t="s">
        <v>356</v>
      </c>
      <c r="C20" s="70" t="s">
        <v>357</v>
      </c>
      <c r="D20" s="69">
        <v>0</v>
      </c>
      <c r="E20" s="69">
        <v>0</v>
      </c>
      <c r="F20" s="69">
        <v>0</v>
      </c>
      <c r="G20" s="69">
        <v>0</v>
      </c>
    </row>
    <row r="21" spans="1:7" x14ac:dyDescent="0.25">
      <c r="A21" s="72">
        <v>42520</v>
      </c>
      <c r="B21" s="68" t="s">
        <v>362</v>
      </c>
      <c r="C21" s="70" t="s">
        <v>357</v>
      </c>
      <c r="D21" s="69">
        <v>200</v>
      </c>
      <c r="E21" s="69">
        <v>200</v>
      </c>
      <c r="F21" s="69">
        <v>0</v>
      </c>
      <c r="G21" s="69">
        <v>0</v>
      </c>
    </row>
    <row r="22" spans="1:7" x14ac:dyDescent="0.25">
      <c r="A22" s="72">
        <v>42435</v>
      </c>
      <c r="B22" s="68" t="s">
        <v>356</v>
      </c>
      <c r="C22" s="70" t="s">
        <v>357</v>
      </c>
      <c r="D22" s="69">
        <v>0</v>
      </c>
      <c r="E22" s="69">
        <v>0</v>
      </c>
      <c r="F22" s="69">
        <v>0</v>
      </c>
      <c r="G22" s="69">
        <v>0</v>
      </c>
    </row>
    <row r="23" spans="1:7" x14ac:dyDescent="0.25">
      <c r="A23" s="72">
        <v>42533</v>
      </c>
      <c r="B23" s="68" t="s">
        <v>356</v>
      </c>
      <c r="C23" s="70" t="s">
        <v>357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72">
        <v>42241</v>
      </c>
      <c r="B24" s="68" t="s">
        <v>356</v>
      </c>
      <c r="C24" s="70" t="s">
        <v>357</v>
      </c>
      <c r="D24" s="69">
        <v>0</v>
      </c>
      <c r="E24" s="69">
        <v>0</v>
      </c>
      <c r="F24" s="69">
        <v>0</v>
      </c>
      <c r="G24" s="69">
        <v>0</v>
      </c>
    </row>
    <row r="25" spans="1:7" x14ac:dyDescent="0.25">
      <c r="A25" s="72">
        <v>42424</v>
      </c>
      <c r="B25" s="68" t="s">
        <v>356</v>
      </c>
      <c r="C25" s="70" t="s">
        <v>361</v>
      </c>
      <c r="D25" s="69">
        <v>0</v>
      </c>
      <c r="E25" s="69">
        <v>0</v>
      </c>
      <c r="F25" s="71">
        <v>0</v>
      </c>
      <c r="G25" s="71">
        <v>0</v>
      </c>
    </row>
    <row r="26" spans="1:7" x14ac:dyDescent="0.25">
      <c r="A26" s="72">
        <v>42552</v>
      </c>
      <c r="B26" s="68" t="s">
        <v>363</v>
      </c>
      <c r="C26" s="70" t="s">
        <v>357</v>
      </c>
      <c r="D26" s="69">
        <v>0</v>
      </c>
      <c r="E26" s="69">
        <v>0</v>
      </c>
      <c r="F26" s="69">
        <v>0</v>
      </c>
      <c r="G26" s="69">
        <v>0</v>
      </c>
    </row>
    <row r="27" spans="1:7" x14ac:dyDescent="0.25">
      <c r="A27" s="72">
        <v>42588</v>
      </c>
      <c r="B27" s="68" t="s">
        <v>356</v>
      </c>
      <c r="C27" s="70" t="s">
        <v>357</v>
      </c>
      <c r="D27" s="69">
        <v>0</v>
      </c>
      <c r="E27" s="69">
        <v>0</v>
      </c>
      <c r="F27" s="69">
        <v>0</v>
      </c>
      <c r="G27" s="69">
        <v>0</v>
      </c>
    </row>
    <row r="28" spans="1:7" x14ac:dyDescent="0.25">
      <c r="A28" s="72">
        <v>42648</v>
      </c>
      <c r="B28" s="68" t="s">
        <v>356</v>
      </c>
      <c r="C28" s="70" t="s">
        <v>357</v>
      </c>
      <c r="D28" s="69">
        <v>1700</v>
      </c>
      <c r="E28" s="69">
        <v>1700</v>
      </c>
      <c r="F28" s="69">
        <v>0</v>
      </c>
      <c r="G28" s="69">
        <v>0</v>
      </c>
    </row>
    <row r="29" spans="1:7" x14ac:dyDescent="0.25">
      <c r="A29" s="72">
        <v>42683</v>
      </c>
      <c r="B29" s="68" t="s">
        <v>356</v>
      </c>
      <c r="C29" s="70" t="s">
        <v>357</v>
      </c>
      <c r="D29" s="69">
        <v>0</v>
      </c>
      <c r="E29" s="69">
        <v>0</v>
      </c>
      <c r="F29" s="71">
        <v>0</v>
      </c>
      <c r="G29" s="71">
        <v>0</v>
      </c>
    </row>
    <row r="30" spans="1:7" x14ac:dyDescent="0.25">
      <c r="A30" s="72">
        <v>42692</v>
      </c>
      <c r="B30" s="68" t="s">
        <v>356</v>
      </c>
      <c r="C30" s="70" t="s">
        <v>361</v>
      </c>
      <c r="D30" s="69">
        <v>0</v>
      </c>
      <c r="E30" s="69">
        <v>0</v>
      </c>
      <c r="F30" s="69">
        <v>5000</v>
      </c>
      <c r="G30" s="69">
        <v>5000</v>
      </c>
    </row>
    <row r="31" spans="1:7" x14ac:dyDescent="0.25">
      <c r="A31" s="72">
        <v>42795</v>
      </c>
      <c r="B31" s="68" t="s">
        <v>364</v>
      </c>
      <c r="C31" s="70" t="s">
        <v>361</v>
      </c>
      <c r="D31" s="69">
        <v>0</v>
      </c>
      <c r="E31" s="69">
        <v>0</v>
      </c>
      <c r="F31" s="69">
        <v>2000</v>
      </c>
      <c r="G31" s="69">
        <v>2000</v>
      </c>
    </row>
    <row r="32" spans="1:7" x14ac:dyDescent="0.25">
      <c r="A32" s="72">
        <v>42850</v>
      </c>
      <c r="B32" s="68" t="s">
        <v>365</v>
      </c>
      <c r="C32" s="70" t="s">
        <v>357</v>
      </c>
      <c r="D32" s="69">
        <v>1000</v>
      </c>
      <c r="E32" s="69">
        <v>1000</v>
      </c>
      <c r="F32" s="69">
        <v>0</v>
      </c>
      <c r="G32" s="69"/>
    </row>
    <row r="33" spans="1:7" x14ac:dyDescent="0.25">
      <c r="A33" s="72">
        <v>42812</v>
      </c>
      <c r="B33" s="68" t="s">
        <v>366</v>
      </c>
      <c r="C33" s="70" t="s">
        <v>361</v>
      </c>
      <c r="D33" s="69">
        <v>0</v>
      </c>
      <c r="E33" s="69">
        <v>0</v>
      </c>
      <c r="F33" s="69">
        <v>5000</v>
      </c>
      <c r="G33" s="69">
        <v>5000</v>
      </c>
    </row>
    <row r="34" spans="1:7" x14ac:dyDescent="0.25">
      <c r="A34" s="72">
        <v>42852</v>
      </c>
      <c r="B34" s="68" t="s">
        <v>365</v>
      </c>
      <c r="C34" s="70" t="s">
        <v>357</v>
      </c>
      <c r="D34" s="69">
        <v>2000</v>
      </c>
      <c r="E34" s="69">
        <v>2000</v>
      </c>
      <c r="F34" s="69">
        <v>0</v>
      </c>
      <c r="G34" s="69">
        <v>0</v>
      </c>
    </row>
    <row r="35" spans="1:7" x14ac:dyDescent="0.25">
      <c r="A35" s="72">
        <v>42870</v>
      </c>
      <c r="B35" s="68" t="s">
        <v>366</v>
      </c>
      <c r="C35" s="70" t="s">
        <v>361</v>
      </c>
      <c r="D35" s="69">
        <v>0</v>
      </c>
      <c r="E35" s="69">
        <v>0</v>
      </c>
      <c r="F35" s="69">
        <v>2000</v>
      </c>
      <c r="G35" s="69">
        <v>2000</v>
      </c>
    </row>
    <row r="36" spans="1:7" x14ac:dyDescent="0.25">
      <c r="A36" s="72">
        <v>42891</v>
      </c>
      <c r="B36" s="68" t="s">
        <v>364</v>
      </c>
      <c r="C36" s="70" t="s">
        <v>361</v>
      </c>
      <c r="D36" s="69">
        <v>0</v>
      </c>
      <c r="E36" s="69">
        <v>0</v>
      </c>
      <c r="F36" s="69">
        <v>2000</v>
      </c>
      <c r="G36" s="69">
        <v>2000</v>
      </c>
    </row>
    <row r="37" spans="1:7" x14ac:dyDescent="0.25">
      <c r="A37" s="72">
        <v>42888</v>
      </c>
      <c r="B37" s="68" t="s">
        <v>365</v>
      </c>
      <c r="C37" s="70" t="s">
        <v>361</v>
      </c>
      <c r="D37" s="69">
        <v>0</v>
      </c>
      <c r="E37" s="69">
        <v>0</v>
      </c>
      <c r="F37" s="69">
        <v>4000</v>
      </c>
      <c r="G37" s="69">
        <v>4000</v>
      </c>
    </row>
    <row r="38" spans="1:7" x14ac:dyDescent="0.25">
      <c r="A38" s="72">
        <v>42725</v>
      </c>
      <c r="B38" s="68" t="s">
        <v>364</v>
      </c>
      <c r="C38" s="70" t="s">
        <v>361</v>
      </c>
      <c r="D38" s="69">
        <v>0</v>
      </c>
      <c r="E38" s="69">
        <v>0</v>
      </c>
      <c r="F38" s="69">
        <v>3000</v>
      </c>
      <c r="G38" s="69">
        <v>3000</v>
      </c>
    </row>
    <row r="39" spans="1:7" x14ac:dyDescent="0.25">
      <c r="A39" s="72">
        <v>42888</v>
      </c>
      <c r="B39" s="68" t="s">
        <v>367</v>
      </c>
      <c r="C39" s="70" t="s">
        <v>361</v>
      </c>
      <c r="D39" s="69">
        <v>0</v>
      </c>
      <c r="E39" s="69">
        <v>0</v>
      </c>
      <c r="F39" s="69">
        <v>1000</v>
      </c>
      <c r="G39" s="69">
        <v>1000</v>
      </c>
    </row>
    <row r="40" spans="1:7" x14ac:dyDescent="0.25">
      <c r="A40" s="72">
        <v>42838</v>
      </c>
      <c r="B40" s="68" t="s">
        <v>365</v>
      </c>
      <c r="C40" s="70" t="s">
        <v>361</v>
      </c>
      <c r="D40" s="69">
        <v>0</v>
      </c>
      <c r="E40" s="69">
        <v>0</v>
      </c>
      <c r="F40" s="69">
        <v>1000</v>
      </c>
      <c r="G40" s="69">
        <v>1000</v>
      </c>
    </row>
    <row r="41" spans="1:7" x14ac:dyDescent="0.25">
      <c r="A41" s="72">
        <v>42881</v>
      </c>
      <c r="B41" s="68" t="s">
        <v>365</v>
      </c>
      <c r="C41" s="70" t="s">
        <v>361</v>
      </c>
      <c r="D41" s="69">
        <v>0</v>
      </c>
      <c r="E41" s="69">
        <v>0</v>
      </c>
      <c r="F41" s="69">
        <v>2000</v>
      </c>
      <c r="G41" s="69">
        <v>2000</v>
      </c>
    </row>
    <row r="42" spans="1:7" x14ac:dyDescent="0.25">
      <c r="A42" s="72">
        <v>42868</v>
      </c>
      <c r="B42" s="68" t="s">
        <v>365</v>
      </c>
      <c r="C42" s="70" t="s">
        <v>361</v>
      </c>
      <c r="D42" s="69">
        <v>0</v>
      </c>
      <c r="E42" s="69">
        <v>0</v>
      </c>
      <c r="F42" s="69">
        <v>2000</v>
      </c>
      <c r="G42" s="69">
        <v>2000</v>
      </c>
    </row>
    <row r="43" spans="1:7" x14ac:dyDescent="0.25">
      <c r="A43" s="72">
        <v>42908</v>
      </c>
      <c r="B43" s="68" t="s">
        <v>365</v>
      </c>
      <c r="C43" s="70" t="s">
        <v>361</v>
      </c>
      <c r="D43" s="69">
        <v>0</v>
      </c>
      <c r="E43" s="69">
        <v>0</v>
      </c>
      <c r="F43" s="69">
        <v>2000</v>
      </c>
      <c r="G43" s="69">
        <v>2000</v>
      </c>
    </row>
    <row r="44" spans="1:7" x14ac:dyDescent="0.25">
      <c r="A44" s="72">
        <v>42896</v>
      </c>
      <c r="B44" s="68" t="s">
        <v>365</v>
      </c>
      <c r="C44" s="70" t="s">
        <v>361</v>
      </c>
      <c r="D44" s="69">
        <v>0</v>
      </c>
      <c r="E44" s="69">
        <v>0</v>
      </c>
      <c r="F44" s="69">
        <v>2000</v>
      </c>
      <c r="G44" s="69">
        <v>2000</v>
      </c>
    </row>
    <row r="45" spans="1:7" x14ac:dyDescent="0.25">
      <c r="A45" s="72">
        <v>42897</v>
      </c>
      <c r="B45" s="68" t="s">
        <v>368</v>
      </c>
      <c r="C45" s="70" t="s">
        <v>361</v>
      </c>
      <c r="D45" s="69">
        <v>0</v>
      </c>
      <c r="E45" s="69">
        <v>0</v>
      </c>
      <c r="F45" s="69">
        <v>5000</v>
      </c>
      <c r="G45" s="69">
        <v>5000</v>
      </c>
    </row>
    <row r="46" spans="1:7" x14ac:dyDescent="0.25">
      <c r="A46" s="72">
        <v>42919</v>
      </c>
      <c r="B46" s="68" t="s">
        <v>366</v>
      </c>
      <c r="C46" s="70" t="s">
        <v>361</v>
      </c>
      <c r="D46" s="69">
        <v>0</v>
      </c>
      <c r="E46" s="69">
        <v>0</v>
      </c>
      <c r="F46" s="69">
        <v>2000</v>
      </c>
      <c r="G46" s="69">
        <v>2000</v>
      </c>
    </row>
    <row r="47" spans="1:7" x14ac:dyDescent="0.25">
      <c r="A47" s="72">
        <v>42936</v>
      </c>
      <c r="B47" s="68" t="s">
        <v>365</v>
      </c>
      <c r="C47" s="70" t="s">
        <v>361</v>
      </c>
      <c r="D47" s="69">
        <v>0</v>
      </c>
      <c r="E47" s="69">
        <v>0</v>
      </c>
      <c r="F47" s="69">
        <v>4400</v>
      </c>
      <c r="G47" s="69">
        <v>4400</v>
      </c>
    </row>
    <row r="48" spans="1:7" x14ac:dyDescent="0.25">
      <c r="A48" s="72">
        <v>42963</v>
      </c>
      <c r="B48" s="68" t="s">
        <v>366</v>
      </c>
      <c r="C48" s="70" t="s">
        <v>361</v>
      </c>
      <c r="D48" s="69">
        <v>0</v>
      </c>
      <c r="E48" s="69">
        <v>0</v>
      </c>
      <c r="F48" s="69">
        <v>3000</v>
      </c>
      <c r="G48" s="69">
        <v>3000</v>
      </c>
    </row>
    <row r="49" spans="1:7" x14ac:dyDescent="0.25">
      <c r="A49" s="72">
        <v>42993</v>
      </c>
      <c r="B49" s="68" t="s">
        <v>366</v>
      </c>
      <c r="C49" s="70" t="s">
        <v>361</v>
      </c>
      <c r="D49" s="69">
        <v>0</v>
      </c>
      <c r="E49" s="69">
        <v>0</v>
      </c>
      <c r="F49" s="69">
        <v>2000</v>
      </c>
      <c r="G49" s="69">
        <v>2000</v>
      </c>
    </row>
    <row r="50" spans="1:7" x14ac:dyDescent="0.25">
      <c r="A50" s="72">
        <v>42955</v>
      </c>
      <c r="B50" s="68" t="s">
        <v>369</v>
      </c>
      <c r="C50" s="70" t="s">
        <v>361</v>
      </c>
      <c r="D50" s="69">
        <v>0</v>
      </c>
      <c r="E50" s="69">
        <v>0</v>
      </c>
      <c r="F50" s="69">
        <v>4000</v>
      </c>
      <c r="G50" s="69">
        <v>4000</v>
      </c>
    </row>
    <row r="51" spans="1:7" x14ac:dyDescent="0.25">
      <c r="A51" s="72">
        <v>42967</v>
      </c>
      <c r="B51" s="68" t="s">
        <v>370</v>
      </c>
      <c r="C51" s="70" t="s">
        <v>361</v>
      </c>
      <c r="D51" s="69">
        <v>0</v>
      </c>
      <c r="E51" s="69">
        <v>0</v>
      </c>
      <c r="F51" s="69">
        <v>5000</v>
      </c>
      <c r="G51" s="69">
        <v>5000</v>
      </c>
    </row>
    <row r="52" spans="1:7" x14ac:dyDescent="0.25">
      <c r="A52" s="72">
        <v>42966</v>
      </c>
      <c r="B52" s="68" t="s">
        <v>371</v>
      </c>
      <c r="C52" s="70" t="s">
        <v>361</v>
      </c>
      <c r="D52" s="69">
        <v>0</v>
      </c>
      <c r="E52" s="69">
        <v>0</v>
      </c>
      <c r="F52" s="69">
        <v>500</v>
      </c>
      <c r="G52" s="69">
        <v>500</v>
      </c>
    </row>
    <row r="53" spans="1:7" x14ac:dyDescent="0.25">
      <c r="A53" s="72">
        <v>42949</v>
      </c>
      <c r="B53" s="68" t="s">
        <v>366</v>
      </c>
      <c r="C53" s="70" t="s">
        <v>361</v>
      </c>
      <c r="D53" s="69">
        <v>0</v>
      </c>
      <c r="E53" s="69">
        <v>0</v>
      </c>
      <c r="F53" s="69">
        <v>2000</v>
      </c>
      <c r="G53" s="69">
        <v>2000</v>
      </c>
    </row>
    <row r="54" spans="1:7" x14ac:dyDescent="0.25">
      <c r="A54" s="72">
        <v>43037</v>
      </c>
      <c r="B54" s="68" t="s">
        <v>372</v>
      </c>
      <c r="C54" s="70" t="s">
        <v>361</v>
      </c>
      <c r="D54" s="69">
        <v>0</v>
      </c>
      <c r="E54" s="69">
        <v>0</v>
      </c>
      <c r="F54" s="69">
        <v>3000</v>
      </c>
      <c r="G54" s="69">
        <v>3000</v>
      </c>
    </row>
    <row r="55" spans="1:7" x14ac:dyDescent="0.25">
      <c r="A55" s="72">
        <v>43034</v>
      </c>
      <c r="B55" s="68" t="s">
        <v>371</v>
      </c>
      <c r="C55" s="70" t="s">
        <v>361</v>
      </c>
      <c r="D55" s="69">
        <v>0</v>
      </c>
      <c r="E55" s="69">
        <v>0</v>
      </c>
      <c r="F55" s="69">
        <v>2000</v>
      </c>
      <c r="G55" s="69">
        <v>2000</v>
      </c>
    </row>
    <row r="56" spans="1:7" x14ac:dyDescent="0.25">
      <c r="A56" s="72">
        <v>42757</v>
      </c>
      <c r="B56" s="68" t="s">
        <v>365</v>
      </c>
      <c r="C56" s="70" t="s">
        <v>361</v>
      </c>
      <c r="D56" s="69">
        <v>0</v>
      </c>
      <c r="E56" s="69">
        <v>0</v>
      </c>
      <c r="F56" s="69">
        <v>3000</v>
      </c>
      <c r="G56" s="69">
        <v>3000</v>
      </c>
    </row>
    <row r="57" spans="1:7" x14ac:dyDescent="0.25">
      <c r="A57" s="72">
        <v>43047</v>
      </c>
      <c r="B57" s="68" t="s">
        <v>365</v>
      </c>
      <c r="C57" s="70" t="s">
        <v>361</v>
      </c>
      <c r="D57" s="69">
        <v>0</v>
      </c>
      <c r="E57" s="69">
        <v>0</v>
      </c>
      <c r="F57" s="69">
        <v>5000</v>
      </c>
      <c r="G57" s="69">
        <v>5000</v>
      </c>
    </row>
    <row r="58" spans="1:7" x14ac:dyDescent="0.25">
      <c r="A58" s="72">
        <v>43073</v>
      </c>
      <c r="B58" s="68" t="s">
        <v>364</v>
      </c>
      <c r="C58" s="70" t="s">
        <v>361</v>
      </c>
      <c r="D58" s="69">
        <v>0</v>
      </c>
      <c r="E58" s="69">
        <v>0</v>
      </c>
      <c r="F58" s="71">
        <v>0</v>
      </c>
      <c r="G58" s="71">
        <v>0</v>
      </c>
    </row>
    <row r="59" spans="1:7" x14ac:dyDescent="0.25">
      <c r="A59" s="72">
        <v>43116</v>
      </c>
      <c r="B59" s="68" t="s">
        <v>373</v>
      </c>
      <c r="C59" s="70" t="s">
        <v>361</v>
      </c>
      <c r="D59" s="69">
        <v>0</v>
      </c>
      <c r="E59" s="69">
        <v>0</v>
      </c>
      <c r="F59" s="71">
        <v>0</v>
      </c>
      <c r="G59" s="71">
        <v>0</v>
      </c>
    </row>
    <row r="60" spans="1:7" x14ac:dyDescent="0.25">
      <c r="A60" s="72">
        <v>42938</v>
      </c>
      <c r="B60" s="68" t="s">
        <v>365</v>
      </c>
      <c r="C60" s="70" t="s">
        <v>361</v>
      </c>
      <c r="D60" s="69">
        <v>0</v>
      </c>
      <c r="E60" s="69">
        <v>0</v>
      </c>
      <c r="F60" s="69">
        <v>3000</v>
      </c>
      <c r="G60" s="69">
        <v>3000</v>
      </c>
    </row>
    <row r="61" spans="1:7" x14ac:dyDescent="0.25">
      <c r="A61" s="72">
        <v>43105</v>
      </c>
      <c r="B61" s="68" t="s">
        <v>366</v>
      </c>
      <c r="C61" s="70" t="s">
        <v>361</v>
      </c>
      <c r="D61" s="69">
        <v>0</v>
      </c>
      <c r="E61" s="69">
        <v>0</v>
      </c>
      <c r="F61" s="69">
        <v>5000</v>
      </c>
      <c r="G61" s="69">
        <v>5000</v>
      </c>
    </row>
    <row r="62" spans="1:7" x14ac:dyDescent="0.25">
      <c r="A62" s="72">
        <v>43105</v>
      </c>
      <c r="B62" s="68" t="s">
        <v>371</v>
      </c>
      <c r="C62" s="70" t="s">
        <v>361</v>
      </c>
      <c r="D62" s="69">
        <v>0</v>
      </c>
      <c r="E62" s="69">
        <v>0</v>
      </c>
      <c r="F62" s="69">
        <v>4000</v>
      </c>
      <c r="G62" s="69">
        <v>4000</v>
      </c>
    </row>
    <row r="63" spans="1:7" x14ac:dyDescent="0.25">
      <c r="A63" s="72"/>
      <c r="B63" s="68"/>
      <c r="C63" s="70"/>
      <c r="D63" s="69"/>
      <c r="E63" s="69"/>
      <c r="F63" s="69"/>
      <c r="G63" s="69"/>
    </row>
    <row r="64" spans="1:7" x14ac:dyDescent="0.25">
      <c r="A64" s="72"/>
      <c r="B64" s="68"/>
      <c r="C64" s="70"/>
      <c r="D64" s="69">
        <f>SUM(D5:D62)</f>
        <v>21405</v>
      </c>
      <c r="E64" s="69">
        <f>SUM(E5:E62)</f>
        <v>21405</v>
      </c>
      <c r="F64" s="69">
        <f>SUM(F5:F62)</f>
        <v>111900</v>
      </c>
      <c r="G64" s="69">
        <f>SUM(G5:G62)</f>
        <v>93900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"/>
  <sheetViews>
    <sheetView workbookViewId="0">
      <selection activeCell="K14" sqref="K14"/>
    </sheetView>
  </sheetViews>
  <sheetFormatPr defaultRowHeight="15" x14ac:dyDescent="0.25"/>
  <cols>
    <col min="1" max="1" width="5" customWidth="1"/>
    <col min="2" max="2" width="6" customWidth="1"/>
    <col min="3" max="3" width="21.28515625" customWidth="1"/>
    <col min="4" max="4" width="10.7109375" customWidth="1"/>
    <col min="5" max="5" width="15.28515625" customWidth="1"/>
    <col min="6" max="6" width="20.140625" customWidth="1"/>
    <col min="7" max="7" width="14.7109375" customWidth="1"/>
    <col min="8" max="8" width="13.42578125" customWidth="1"/>
    <col min="9" max="9" width="12.5703125" customWidth="1"/>
    <col min="10" max="10" width="13.85546875" customWidth="1"/>
    <col min="11" max="11" width="13.140625" customWidth="1"/>
    <col min="12" max="12" width="15.7109375" bestFit="1" customWidth="1"/>
    <col min="13" max="13" width="33.5703125" customWidth="1"/>
    <col min="14" max="14" width="19.85546875" customWidth="1"/>
  </cols>
  <sheetData>
    <row r="1" spans="1:14" s="30" customFormat="1" ht="15.75" x14ac:dyDescent="0.25">
      <c r="A1" s="31" t="s">
        <v>27</v>
      </c>
      <c r="B1" s="32"/>
      <c r="C1" s="85"/>
      <c r="D1" s="32"/>
      <c r="E1" s="84"/>
    </row>
    <row r="2" spans="1:14" s="30" customFormat="1" ht="15.75" x14ac:dyDescent="0.25">
      <c r="A2" s="34" t="s">
        <v>515</v>
      </c>
      <c r="B2" s="35"/>
      <c r="C2" s="87"/>
      <c r="D2" s="35"/>
      <c r="E2" s="86"/>
    </row>
    <row r="3" spans="1:14" s="30" customFormat="1" x14ac:dyDescent="0.25">
      <c r="C3" s="88"/>
      <c r="D3" s="88"/>
      <c r="E3" s="88"/>
      <c r="F3" s="88"/>
      <c r="G3" s="89"/>
      <c r="I3" s="90"/>
      <c r="J3" s="88"/>
      <c r="K3" s="88"/>
      <c r="L3" s="90"/>
      <c r="M3" s="88"/>
      <c r="N3" s="88"/>
    </row>
    <row r="4" spans="1:14" x14ac:dyDescent="0.25">
      <c r="A4" s="99" t="s">
        <v>488</v>
      </c>
      <c r="B4" s="99" t="s">
        <v>17</v>
      </c>
      <c r="C4" s="100" t="s">
        <v>2</v>
      </c>
      <c r="D4" s="99" t="s">
        <v>18</v>
      </c>
      <c r="E4" s="100" t="s">
        <v>5</v>
      </c>
      <c r="F4" s="100" t="s">
        <v>6</v>
      </c>
      <c r="G4" s="99" t="s">
        <v>19</v>
      </c>
      <c r="H4" s="101" t="s">
        <v>20</v>
      </c>
      <c r="I4" s="100" t="s">
        <v>21</v>
      </c>
      <c r="J4" s="101" t="s">
        <v>387</v>
      </c>
      <c r="K4" s="100" t="s">
        <v>11</v>
      </c>
      <c r="L4" s="100" t="s">
        <v>7</v>
      </c>
    </row>
    <row r="5" spans="1:14" x14ac:dyDescent="0.25">
      <c r="A5" s="102">
        <v>2847</v>
      </c>
      <c r="B5" s="102">
        <v>2015</v>
      </c>
      <c r="C5" s="103" t="s">
        <v>24</v>
      </c>
      <c r="D5" s="104">
        <v>42141</v>
      </c>
      <c r="E5" s="103" t="s">
        <v>516</v>
      </c>
      <c r="F5" s="103" t="s">
        <v>517</v>
      </c>
      <c r="G5" s="104">
        <v>43186</v>
      </c>
      <c r="H5" s="105">
        <v>0</v>
      </c>
      <c r="I5" s="103" t="s">
        <v>518</v>
      </c>
      <c r="J5" s="105">
        <v>0</v>
      </c>
      <c r="K5" s="103" t="s">
        <v>519</v>
      </c>
      <c r="L5" s="103" t="s">
        <v>16</v>
      </c>
    </row>
    <row r="6" spans="1:14" x14ac:dyDescent="0.25">
      <c r="C6" s="3"/>
      <c r="E6" s="3"/>
      <c r="F6" s="3"/>
      <c r="H6" s="20"/>
      <c r="I6" s="3"/>
      <c r="J6" s="20"/>
      <c r="K6" s="3"/>
      <c r="L6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topLeftCell="C1" workbookViewId="0">
      <selection activeCell="N1" sqref="N1:S1048576"/>
    </sheetView>
  </sheetViews>
  <sheetFormatPr defaultRowHeight="15" x14ac:dyDescent="0.25"/>
  <cols>
    <col min="1" max="1" width="12.85546875" bestFit="1" customWidth="1"/>
    <col min="2" max="2" width="15.5703125" bestFit="1" customWidth="1"/>
    <col min="3" max="3" width="18" style="3" bestFit="1" customWidth="1"/>
    <col min="4" max="4" width="17.28515625" bestFit="1" customWidth="1"/>
    <col min="5" max="5" width="26.28515625" style="3" bestFit="1" customWidth="1"/>
    <col min="6" max="6" width="15" style="3" bestFit="1" customWidth="1"/>
    <col min="7" max="7" width="22.42578125" style="3" bestFit="1" customWidth="1"/>
    <col min="8" max="8" width="15.7109375" style="3" bestFit="1" customWidth="1"/>
    <col min="9" max="9" width="21.7109375" style="5" bestFit="1" customWidth="1"/>
    <col min="10" max="10" width="19.7109375" bestFit="1" customWidth="1"/>
    <col min="11" max="11" width="10" bestFit="1" customWidth="1"/>
    <col min="12" max="12" width="28.7109375" style="3" bestFit="1" customWidth="1"/>
    <col min="13" max="13" width="48.85546875" style="3" customWidth="1"/>
  </cols>
  <sheetData>
    <row r="1" spans="1:13" ht="15.75" x14ac:dyDescent="0.25">
      <c r="A1" s="6" t="s">
        <v>28</v>
      </c>
      <c r="B1" s="7"/>
      <c r="C1" s="8"/>
      <c r="E1" s="24"/>
      <c r="F1" s="25"/>
      <c r="G1" s="25"/>
      <c r="H1" s="26"/>
      <c r="I1" s="27"/>
      <c r="J1" s="28"/>
      <c r="K1" s="24"/>
      <c r="L1" s="24"/>
      <c r="M1" s="24"/>
    </row>
    <row r="2" spans="1:13" ht="15.75" x14ac:dyDescent="0.25">
      <c r="A2" s="11" t="s">
        <v>25</v>
      </c>
      <c r="B2" s="12"/>
      <c r="C2" s="13"/>
      <c r="E2" s="24"/>
      <c r="F2" s="25"/>
      <c r="G2" s="25"/>
      <c r="H2" s="26"/>
      <c r="I2" s="27"/>
      <c r="J2" s="28"/>
      <c r="K2" s="24"/>
      <c r="L2" s="24"/>
      <c r="M2" s="24"/>
    </row>
    <row r="3" spans="1:13" x14ac:dyDescent="0.25">
      <c r="A3" s="1"/>
      <c r="B3" s="1"/>
      <c r="C3" s="2"/>
      <c r="D3" s="1"/>
      <c r="E3" s="2"/>
      <c r="F3" s="2"/>
      <c r="G3" s="2"/>
      <c r="H3" s="2"/>
      <c r="I3" s="4"/>
      <c r="J3" s="1"/>
      <c r="K3" s="1"/>
      <c r="L3" s="2"/>
      <c r="M3" s="2"/>
    </row>
    <row r="4" spans="1:13" s="21" customFormat="1" x14ac:dyDescent="0.25">
      <c r="A4" s="16" t="s">
        <v>0</v>
      </c>
      <c r="B4" s="16" t="s">
        <v>1</v>
      </c>
      <c r="C4" s="17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22" t="s">
        <v>8</v>
      </c>
      <c r="J4" s="16" t="s">
        <v>9</v>
      </c>
      <c r="K4" s="16" t="s">
        <v>10</v>
      </c>
      <c r="L4" s="17" t="s">
        <v>11</v>
      </c>
      <c r="M4" s="17" t="s">
        <v>12</v>
      </c>
    </row>
    <row r="5" spans="1:13" s="24" customFormat="1" x14ac:dyDescent="0.25">
      <c r="A5" s="16"/>
      <c r="B5" s="16"/>
      <c r="C5" s="17"/>
      <c r="D5" s="16"/>
      <c r="E5" s="17"/>
      <c r="F5" s="17"/>
      <c r="G5" s="17"/>
      <c r="H5" s="17"/>
      <c r="I5" s="22"/>
      <c r="J5" s="16"/>
      <c r="K5" s="16"/>
      <c r="L5" s="17"/>
      <c r="M5" s="17"/>
    </row>
    <row r="6" spans="1:13" s="24" customFormat="1" x14ac:dyDescent="0.25">
      <c r="A6" s="21">
        <v>2015</v>
      </c>
      <c r="B6" s="21">
        <v>1332</v>
      </c>
      <c r="C6" s="19" t="s">
        <v>13</v>
      </c>
      <c r="D6" s="18">
        <v>42135</v>
      </c>
      <c r="E6" s="19" t="s">
        <v>31</v>
      </c>
      <c r="F6" s="19" t="s">
        <v>32</v>
      </c>
      <c r="G6" s="19" t="s">
        <v>33</v>
      </c>
      <c r="H6" s="19" t="s">
        <v>14</v>
      </c>
      <c r="I6" s="23">
        <v>953</v>
      </c>
      <c r="J6" s="21">
        <v>0</v>
      </c>
      <c r="K6" s="21">
        <v>0</v>
      </c>
      <c r="L6" s="19" t="s">
        <v>15</v>
      </c>
      <c r="M6" s="19" t="s">
        <v>34</v>
      </c>
    </row>
    <row r="7" spans="1:13" s="24" customFormat="1" x14ac:dyDescent="0.25">
      <c r="A7" s="21">
        <v>2016</v>
      </c>
      <c r="B7" s="21">
        <v>184</v>
      </c>
      <c r="C7" s="19" t="s">
        <v>13</v>
      </c>
      <c r="D7" s="18">
        <v>42389</v>
      </c>
      <c r="E7" s="19" t="s">
        <v>31</v>
      </c>
      <c r="F7" s="19" t="s">
        <v>35</v>
      </c>
      <c r="G7" s="19" t="s">
        <v>36</v>
      </c>
      <c r="H7" s="19" t="s">
        <v>14</v>
      </c>
      <c r="I7" s="23">
        <v>650</v>
      </c>
      <c r="J7" s="21">
        <v>0</v>
      </c>
      <c r="K7" s="21">
        <v>0</v>
      </c>
      <c r="L7" s="19" t="s">
        <v>15</v>
      </c>
      <c r="M7" s="19" t="s">
        <v>37</v>
      </c>
    </row>
    <row r="8" spans="1:13" s="24" customFormat="1" x14ac:dyDescent="0.25">
      <c r="A8" s="21">
        <v>2016</v>
      </c>
      <c r="B8" s="21">
        <v>1305</v>
      </c>
      <c r="C8" s="19" t="s">
        <v>13</v>
      </c>
      <c r="D8" s="18">
        <v>42506</v>
      </c>
      <c r="E8" s="19" t="s">
        <v>31</v>
      </c>
      <c r="F8" s="19" t="s">
        <v>35</v>
      </c>
      <c r="G8" s="19" t="s">
        <v>38</v>
      </c>
      <c r="H8" s="19" t="s">
        <v>14</v>
      </c>
      <c r="I8" s="23">
        <v>1200</v>
      </c>
      <c r="J8" s="21">
        <v>0</v>
      </c>
      <c r="K8" s="21">
        <v>0</v>
      </c>
      <c r="L8" s="19" t="s">
        <v>15</v>
      </c>
      <c r="M8" s="19" t="s">
        <v>37</v>
      </c>
    </row>
    <row r="9" spans="1:13" s="24" customFormat="1" x14ac:dyDescent="0.25">
      <c r="A9" s="21">
        <v>2016</v>
      </c>
      <c r="B9" s="21">
        <v>2939</v>
      </c>
      <c r="C9" s="19" t="s">
        <v>13</v>
      </c>
      <c r="D9" s="18">
        <v>42669</v>
      </c>
      <c r="E9" s="19" t="s">
        <v>31</v>
      </c>
      <c r="F9" s="19" t="s">
        <v>35</v>
      </c>
      <c r="G9" s="19" t="s">
        <v>39</v>
      </c>
      <c r="H9" s="19" t="s">
        <v>14</v>
      </c>
      <c r="I9" s="23">
        <v>980</v>
      </c>
      <c r="J9" s="21">
        <v>0</v>
      </c>
      <c r="K9" s="21">
        <v>0</v>
      </c>
      <c r="L9" s="19" t="s">
        <v>15</v>
      </c>
      <c r="M9" s="19" t="s">
        <v>40</v>
      </c>
    </row>
    <row r="10" spans="1:13" s="24" customFormat="1" x14ac:dyDescent="0.25">
      <c r="A10" s="21">
        <v>2017</v>
      </c>
      <c r="B10" s="21">
        <v>233</v>
      </c>
      <c r="C10" s="19" t="s">
        <v>13</v>
      </c>
      <c r="D10" s="18">
        <v>42763</v>
      </c>
      <c r="E10" s="19" t="s">
        <v>31</v>
      </c>
      <c r="F10" s="19" t="s">
        <v>35</v>
      </c>
      <c r="G10" s="19" t="s">
        <v>41</v>
      </c>
      <c r="H10" s="19" t="s">
        <v>14</v>
      </c>
      <c r="I10" s="23">
        <v>560</v>
      </c>
      <c r="J10" s="21">
        <v>0</v>
      </c>
      <c r="K10" s="21">
        <v>0</v>
      </c>
      <c r="L10" s="19" t="s">
        <v>15</v>
      </c>
      <c r="M10" s="19" t="s">
        <v>42</v>
      </c>
    </row>
    <row r="11" spans="1:13" s="24" customFormat="1" x14ac:dyDescent="0.25">
      <c r="A11" s="21">
        <v>2017</v>
      </c>
      <c r="B11" s="21">
        <v>309</v>
      </c>
      <c r="C11" s="19" t="s">
        <v>13</v>
      </c>
      <c r="D11" s="18">
        <v>42769</v>
      </c>
      <c r="E11" s="19" t="s">
        <v>31</v>
      </c>
      <c r="F11" s="19" t="s">
        <v>35</v>
      </c>
      <c r="G11" s="19" t="s">
        <v>43</v>
      </c>
      <c r="H11" s="19" t="s">
        <v>14</v>
      </c>
      <c r="I11" s="23">
        <v>2567.4699999999998</v>
      </c>
      <c r="J11" s="21">
        <v>0</v>
      </c>
      <c r="K11" s="21">
        <v>0</v>
      </c>
      <c r="L11" s="19" t="s">
        <v>15</v>
      </c>
      <c r="M11" s="19" t="s">
        <v>44</v>
      </c>
    </row>
    <row r="12" spans="1:13" s="24" customFormat="1" x14ac:dyDescent="0.25">
      <c r="A12" s="21">
        <v>2017</v>
      </c>
      <c r="B12" s="21">
        <v>756</v>
      </c>
      <c r="C12" s="19" t="s">
        <v>13</v>
      </c>
      <c r="D12" s="18">
        <v>42807</v>
      </c>
      <c r="E12" s="19" t="s">
        <v>31</v>
      </c>
      <c r="F12" s="19" t="s">
        <v>35</v>
      </c>
      <c r="G12" s="19" t="s">
        <v>45</v>
      </c>
      <c r="H12" s="19" t="s">
        <v>14</v>
      </c>
      <c r="I12" s="23">
        <v>450</v>
      </c>
      <c r="J12" s="21">
        <v>0</v>
      </c>
      <c r="K12" s="21">
        <v>0</v>
      </c>
      <c r="L12" s="19" t="s">
        <v>15</v>
      </c>
      <c r="M12" s="19" t="s">
        <v>46</v>
      </c>
    </row>
    <row r="13" spans="1:13" s="24" customFormat="1" x14ac:dyDescent="0.25">
      <c r="A13" s="21">
        <v>2017</v>
      </c>
      <c r="B13" s="21">
        <v>875</v>
      </c>
      <c r="C13" s="19" t="s">
        <v>13</v>
      </c>
      <c r="D13" s="18">
        <v>42816</v>
      </c>
      <c r="E13" s="19" t="s">
        <v>31</v>
      </c>
      <c r="F13" s="19" t="s">
        <v>35</v>
      </c>
      <c r="G13" s="19" t="s">
        <v>47</v>
      </c>
      <c r="H13" s="19" t="s">
        <v>14</v>
      </c>
      <c r="I13" s="23">
        <v>560</v>
      </c>
      <c r="J13" s="21">
        <v>0</v>
      </c>
      <c r="K13" s="21">
        <v>0</v>
      </c>
      <c r="L13" s="19" t="s">
        <v>15</v>
      </c>
      <c r="M13" s="19" t="s">
        <v>48</v>
      </c>
    </row>
    <row r="14" spans="1:13" s="24" customFormat="1" x14ac:dyDescent="0.25">
      <c r="A14" s="21">
        <v>2017</v>
      </c>
      <c r="B14" s="21">
        <v>1606</v>
      </c>
      <c r="C14" s="19" t="s">
        <v>13</v>
      </c>
      <c r="D14" s="18">
        <v>42880</v>
      </c>
      <c r="E14" s="19" t="s">
        <v>31</v>
      </c>
      <c r="F14" s="19" t="s">
        <v>35</v>
      </c>
      <c r="G14" s="19" t="s">
        <v>49</v>
      </c>
      <c r="H14" s="19" t="s">
        <v>14</v>
      </c>
      <c r="I14" s="23">
        <v>600</v>
      </c>
      <c r="J14" s="21">
        <v>0</v>
      </c>
      <c r="K14" s="21">
        <v>0</v>
      </c>
      <c r="L14" s="19" t="s">
        <v>50</v>
      </c>
      <c r="M14" s="19" t="s">
        <v>37</v>
      </c>
    </row>
    <row r="15" spans="1:13" s="24" customFormat="1" x14ac:dyDescent="0.25">
      <c r="A15" s="21">
        <v>2017</v>
      </c>
      <c r="B15" s="21">
        <v>1880</v>
      </c>
      <c r="C15" s="19" t="s">
        <v>13</v>
      </c>
      <c r="D15" s="18">
        <v>42916</v>
      </c>
      <c r="E15" s="19" t="s">
        <v>31</v>
      </c>
      <c r="F15" s="19" t="s">
        <v>35</v>
      </c>
      <c r="G15" s="19" t="s">
        <v>51</v>
      </c>
      <c r="H15" s="19" t="s">
        <v>14</v>
      </c>
      <c r="I15" s="23">
        <v>800</v>
      </c>
      <c r="J15" s="21">
        <v>0</v>
      </c>
      <c r="K15" s="21">
        <v>0</v>
      </c>
      <c r="L15" s="19" t="s">
        <v>15</v>
      </c>
      <c r="M15" s="19" t="s">
        <v>52</v>
      </c>
    </row>
    <row r="16" spans="1:13" s="24" customFormat="1" x14ac:dyDescent="0.25">
      <c r="A16" s="21">
        <v>2017</v>
      </c>
      <c r="B16" s="21">
        <v>2367</v>
      </c>
      <c r="C16" s="19" t="s">
        <v>13</v>
      </c>
      <c r="D16" s="18">
        <v>42954</v>
      </c>
      <c r="E16" s="19" t="s">
        <v>31</v>
      </c>
      <c r="F16" s="19" t="s">
        <v>35</v>
      </c>
      <c r="G16" s="19" t="s">
        <v>53</v>
      </c>
      <c r="H16" s="19" t="s">
        <v>14</v>
      </c>
      <c r="I16" s="23">
        <v>750</v>
      </c>
      <c r="J16" s="21">
        <v>0</v>
      </c>
      <c r="K16" s="21">
        <v>0</v>
      </c>
      <c r="L16" s="19" t="s">
        <v>15</v>
      </c>
      <c r="M16" s="19" t="s">
        <v>54</v>
      </c>
    </row>
    <row r="17" spans="1:13" s="24" customFormat="1" x14ac:dyDescent="0.25">
      <c r="A17" s="21">
        <v>2017</v>
      </c>
      <c r="B17" s="21">
        <v>2621</v>
      </c>
      <c r="C17" s="19" t="s">
        <v>13</v>
      </c>
      <c r="D17" s="18">
        <v>42994</v>
      </c>
      <c r="E17" s="19" t="s">
        <v>31</v>
      </c>
      <c r="F17" s="19" t="s">
        <v>35</v>
      </c>
      <c r="G17" s="19" t="s">
        <v>55</v>
      </c>
      <c r="H17" s="19" t="s">
        <v>14</v>
      </c>
      <c r="I17" s="23">
        <v>750</v>
      </c>
      <c r="J17" s="21">
        <v>0</v>
      </c>
      <c r="K17" s="21">
        <v>0</v>
      </c>
      <c r="L17" s="19" t="s">
        <v>15</v>
      </c>
      <c r="M17" s="19" t="s">
        <v>56</v>
      </c>
    </row>
    <row r="18" spans="1:13" s="24" customFormat="1" x14ac:dyDescent="0.25">
      <c r="A18" s="21">
        <v>2017</v>
      </c>
      <c r="B18" s="21">
        <v>2871</v>
      </c>
      <c r="C18" s="19" t="s">
        <v>13</v>
      </c>
      <c r="D18" s="18">
        <v>42998</v>
      </c>
      <c r="E18" s="19" t="s">
        <v>31</v>
      </c>
      <c r="F18" s="19" t="s">
        <v>35</v>
      </c>
      <c r="G18" s="19" t="s">
        <v>57</v>
      </c>
      <c r="H18" s="19" t="s">
        <v>14</v>
      </c>
      <c r="I18" s="23" t="s">
        <v>58</v>
      </c>
      <c r="J18" s="21">
        <v>0</v>
      </c>
      <c r="K18" s="21">
        <v>0</v>
      </c>
      <c r="L18" s="19" t="s">
        <v>59</v>
      </c>
      <c r="M18" s="19" t="s">
        <v>60</v>
      </c>
    </row>
    <row r="19" spans="1:13" s="24" customFormat="1" x14ac:dyDescent="0.25">
      <c r="A19" s="21">
        <v>2017</v>
      </c>
      <c r="B19" s="21">
        <v>3487</v>
      </c>
      <c r="C19" s="19" t="s">
        <v>13</v>
      </c>
      <c r="D19" s="18">
        <v>43075</v>
      </c>
      <c r="E19" s="19" t="s">
        <v>31</v>
      </c>
      <c r="F19" s="19" t="s">
        <v>35</v>
      </c>
      <c r="G19" s="19" t="s">
        <v>61</v>
      </c>
      <c r="H19" s="19" t="s">
        <v>14</v>
      </c>
      <c r="I19" s="23">
        <v>900</v>
      </c>
      <c r="J19" s="21">
        <v>0</v>
      </c>
      <c r="K19" s="21">
        <v>0</v>
      </c>
      <c r="L19" s="19" t="s">
        <v>15</v>
      </c>
      <c r="M19" s="19" t="s">
        <v>62</v>
      </c>
    </row>
    <row r="20" spans="1:13" s="24" customFormat="1" x14ac:dyDescent="0.25">
      <c r="A20" s="21"/>
      <c r="B20" s="21"/>
      <c r="C20" s="19"/>
      <c r="D20" s="21"/>
      <c r="E20" s="19"/>
      <c r="F20" s="19"/>
      <c r="G20" s="19"/>
      <c r="H20" s="19"/>
      <c r="I20" s="23"/>
      <c r="J20" s="21"/>
      <c r="K20" s="21"/>
      <c r="L20" s="19"/>
      <c r="M20" s="19"/>
    </row>
    <row r="21" spans="1:13" s="24" customFormat="1" x14ac:dyDescent="0.25">
      <c r="A21" s="21"/>
      <c r="B21" s="21"/>
      <c r="C21" s="19"/>
      <c r="D21" s="21"/>
      <c r="E21" s="19"/>
      <c r="F21" s="19"/>
      <c r="G21" s="19"/>
      <c r="H21" s="19"/>
      <c r="I21" s="23"/>
      <c r="J21" s="21"/>
      <c r="K21" s="21"/>
      <c r="L21" s="19"/>
      <c r="M21" s="19"/>
    </row>
    <row r="22" spans="1:13" s="24" customFormat="1" x14ac:dyDescent="0.25">
      <c r="C22" s="27"/>
      <c r="E22" s="27"/>
      <c r="F22" s="27"/>
      <c r="G22" s="27"/>
      <c r="H22" s="27"/>
      <c r="I22" s="29"/>
      <c r="L22" s="27"/>
      <c r="M22" s="2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"/>
  <sheetViews>
    <sheetView workbookViewId="0">
      <selection activeCell="E1" sqref="E1:E1048576"/>
    </sheetView>
  </sheetViews>
  <sheetFormatPr defaultRowHeight="15" x14ac:dyDescent="0.25"/>
  <cols>
    <col min="1" max="1" width="9.85546875" customWidth="1"/>
    <col min="2" max="15" width="12.5703125" customWidth="1"/>
  </cols>
  <sheetData>
    <row r="1" spans="1:14" ht="15.75" x14ac:dyDescent="0.25">
      <c r="A1" s="6" t="s">
        <v>30</v>
      </c>
      <c r="B1" s="7"/>
      <c r="C1" s="8"/>
      <c r="D1" s="8"/>
      <c r="E1" s="9"/>
      <c r="F1" s="9"/>
      <c r="G1" s="9"/>
      <c r="H1" s="10"/>
    </row>
    <row r="2" spans="1:14" ht="15.75" x14ac:dyDescent="0.25">
      <c r="A2" s="11" t="s">
        <v>25</v>
      </c>
      <c r="B2" s="12"/>
      <c r="C2" s="13"/>
      <c r="D2" s="13"/>
      <c r="E2" s="14"/>
      <c r="F2" s="14"/>
      <c r="G2" s="14"/>
      <c r="H2" s="15"/>
    </row>
    <row r="4" spans="1:14" s="1" customFormat="1" x14ac:dyDescent="0.25">
      <c r="A4" s="16" t="s">
        <v>0</v>
      </c>
      <c r="B4" s="16" t="s">
        <v>1</v>
      </c>
      <c r="C4" s="17" t="s">
        <v>2</v>
      </c>
      <c r="D4" s="16" t="s">
        <v>3</v>
      </c>
      <c r="E4" s="17" t="s">
        <v>5</v>
      </c>
      <c r="F4" s="17" t="s">
        <v>6</v>
      </c>
      <c r="G4" s="17" t="s">
        <v>7</v>
      </c>
      <c r="H4" s="16" t="s">
        <v>8</v>
      </c>
      <c r="I4" s="16" t="s">
        <v>9</v>
      </c>
      <c r="J4" s="16" t="s">
        <v>10</v>
      </c>
      <c r="K4" s="17" t="s">
        <v>11</v>
      </c>
      <c r="L4" s="17" t="s">
        <v>12</v>
      </c>
      <c r="M4" s="16"/>
      <c r="N4" s="16"/>
    </row>
    <row r="5" spans="1:14" x14ac:dyDescent="0.25">
      <c r="A5" s="16"/>
      <c r="B5" s="16"/>
      <c r="C5" s="17"/>
      <c r="D5" s="16"/>
      <c r="E5" s="17"/>
      <c r="F5" s="17"/>
      <c r="G5" s="17"/>
      <c r="H5" s="16"/>
      <c r="I5" s="16"/>
      <c r="J5" s="16"/>
      <c r="K5" s="17"/>
      <c r="L5" s="17"/>
      <c r="M5" s="21"/>
      <c r="N5" s="21"/>
    </row>
    <row r="6" spans="1:14" x14ac:dyDescent="0.25">
      <c r="A6" s="16"/>
      <c r="B6" s="16"/>
      <c r="C6" s="17"/>
      <c r="D6" s="16"/>
      <c r="E6" s="17"/>
      <c r="F6" s="17"/>
      <c r="G6" s="17"/>
      <c r="H6" s="16"/>
      <c r="I6" s="16"/>
      <c r="J6" s="16"/>
      <c r="K6" s="17"/>
      <c r="L6" s="17"/>
      <c r="M6" s="21"/>
      <c r="N6" s="21"/>
    </row>
    <row r="7" spans="1:14" x14ac:dyDescent="0.25">
      <c r="A7" s="21">
        <v>2018</v>
      </c>
      <c r="B7" s="21">
        <v>108</v>
      </c>
      <c r="C7" s="19" t="s">
        <v>63</v>
      </c>
      <c r="D7" s="18">
        <v>43074</v>
      </c>
      <c r="E7" s="19" t="s">
        <v>64</v>
      </c>
      <c r="F7" s="19" t="s">
        <v>65</v>
      </c>
      <c r="G7" s="19" t="s">
        <v>23</v>
      </c>
      <c r="H7" s="21" t="s">
        <v>58</v>
      </c>
      <c r="I7" s="21">
        <v>0</v>
      </c>
      <c r="J7" s="21">
        <v>0</v>
      </c>
      <c r="K7" s="19" t="s">
        <v>66</v>
      </c>
      <c r="L7" s="19" t="s">
        <v>67</v>
      </c>
      <c r="M7" s="21"/>
      <c r="N7" s="21"/>
    </row>
    <row r="8" spans="1:14" x14ac:dyDescent="0.25">
      <c r="A8" s="21"/>
      <c r="B8" s="21"/>
      <c r="C8" s="19"/>
      <c r="D8" s="21"/>
      <c r="E8" s="19"/>
      <c r="F8" s="19"/>
      <c r="G8" s="19"/>
      <c r="H8" s="21"/>
      <c r="I8" s="21"/>
      <c r="J8" s="21"/>
      <c r="K8" s="19"/>
      <c r="L8" s="19"/>
      <c r="M8" s="21"/>
      <c r="N8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SOMMARIO</vt:lpstr>
      <vt:lpstr>ALL RISKS</vt:lpstr>
      <vt:lpstr>RCTO 1</vt:lpstr>
      <vt:lpstr>RCTO 2</vt:lpstr>
      <vt:lpstr>RCTO 3</vt:lpstr>
      <vt:lpstr>RCTO 4</vt:lpstr>
      <vt:lpstr>INFORTUNI</vt:lpstr>
      <vt:lpstr>RCA</vt:lpstr>
      <vt:lpstr>AUTO RISCHI DIVERSI</vt:lpstr>
      <vt:lpstr>RC PATRIMONIALE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Magi</dc:creator>
  <cp:lastModifiedBy>Enthusia88</cp:lastModifiedBy>
  <dcterms:created xsi:type="dcterms:W3CDTF">2017-01-10T10:59:50Z</dcterms:created>
  <dcterms:modified xsi:type="dcterms:W3CDTF">2018-04-17T20:45:33Z</dcterms:modified>
</cp:coreProperties>
</file>