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DATI\STAZIONE UNICA APPALTANTE APPALTI\MONTEURANO GARA POLIZZE 19-23\DA MONTEURANO\"/>
    </mc:Choice>
  </mc:AlternateContent>
  <xr:revisionPtr revIDLastSave="0" documentId="8_{F1A6D49D-99D6-4525-8C15-3CFEB0F5388C}" xr6:coauthVersionLast="37" xr6:coauthVersionMax="37" xr10:uidLastSave="{00000000-0000-0000-0000-000000000000}"/>
  <bookViews>
    <workbookView xWindow="0" yWindow="0" windowWidth="28800" windowHeight="11625" activeTab="1" xr2:uid="{00000000-000D-0000-FFFF-FFFF00000000}"/>
  </bookViews>
  <sheets>
    <sheet name="All-risks patrimonio" sheetId="4" r:id="rId1"/>
    <sheet name="RCT.O" sheetId="3" r:id="rId2"/>
    <sheet name="INFORTUNI CUMULATIVA" sheetId="5" r:id="rId3"/>
    <sheet name="RCA" sheetId="1" r:id="rId4"/>
    <sheet name="CVT" sheetId="2" r:id="rId5"/>
    <sheet name="TUTELA LEGALE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3" l="1"/>
  <c r="K49" i="3"/>
  <c r="J49" i="3"/>
  <c r="H49" i="3"/>
</calcChain>
</file>

<file path=xl/sharedStrings.xml><?xml version="1.0" encoding="utf-8"?>
<sst xmlns="http://schemas.openxmlformats.org/spreadsheetml/2006/main" count="398" uniqueCount="164">
  <si>
    <t>Anno Sinistro</t>
  </si>
  <si>
    <t>Numero Sinistro</t>
  </si>
  <si>
    <t>Tipo Sinistro</t>
  </si>
  <si>
    <t>Data Accadimento</t>
  </si>
  <si>
    <t>Compagnia</t>
  </si>
  <si>
    <t>Numero polizza</t>
  </si>
  <si>
    <t>Riferimento Compagnia</t>
  </si>
  <si>
    <t>Tipo Definizione</t>
  </si>
  <si>
    <t>Importo Liquidato Euro</t>
  </si>
  <si>
    <t>Importo Riserva Euro</t>
  </si>
  <si>
    <t>Franchigia</t>
  </si>
  <si>
    <t>Note Definizione</t>
  </si>
  <si>
    <t>Luogo Accadimento</t>
  </si>
  <si>
    <t>Controparte</t>
  </si>
  <si>
    <t>R.C.A. Danni a cose</t>
  </si>
  <si>
    <t>UNIPOLSAI ASSICURAZIONI S.P.A.</t>
  </si>
  <si>
    <t>130/32760</t>
  </si>
  <si>
    <t>4857/2014/68775</t>
  </si>
  <si>
    <t>PASSIVO</t>
  </si>
  <si>
    <t>INDENNIZZO DIRETTO PASSIVO</t>
  </si>
  <si>
    <t>VIA ELPIDIENSE - MONTE URANO</t>
  </si>
  <si>
    <t>8001/2014/7019</t>
  </si>
  <si>
    <t>VIA CARDUCCI - MONTE URANO</t>
  </si>
  <si>
    <t>130/72376</t>
  </si>
  <si>
    <t>8001/2015/105106</t>
  </si>
  <si>
    <t>RCA PASSIVO</t>
  </si>
  <si>
    <t>VIA SPAGNA - MONTE URANO</t>
  </si>
  <si>
    <t>130/69339</t>
  </si>
  <si>
    <t>8201/2015/28032</t>
  </si>
  <si>
    <t>VIA MONTE VETTORE N. 3 - MONTE URANO</t>
  </si>
  <si>
    <t>PERIODO DI OSSERVAZIONE 31-08-13 A 31-18-18</t>
  </si>
  <si>
    <t>NON CI SONO POSIZIONI APERTE SU GAR ACCESSORIE AUTO</t>
  </si>
  <si>
    <t>PERIODO DI OSSERVAZIONE DAL 31/08/2013 AL 31/08/2018</t>
  </si>
  <si>
    <t>COMUNE DI MONTE URANO - POLIZZA RC AUTO</t>
  </si>
  <si>
    <t>COMUNE DI MONTEURANO-POLIZZA RCT/O</t>
  </si>
  <si>
    <t>COMPAGNIA DI ASS.NE MILANO</t>
  </si>
  <si>
    <t>SENZA SEGUITO</t>
  </si>
  <si>
    <t>INFORTUNIO DURANTE CENTRO ESTIVO</t>
  </si>
  <si>
    <t>INFORTUNIO MINORE PRESSO PALESTRA COMUNALE</t>
  </si>
  <si>
    <t>CHIUSO PASSIVO</t>
  </si>
  <si>
    <t>LESIONI PER OMESSA MANUTENZIONE STRADA</t>
  </si>
  <si>
    <t>LESIONI C/O  PALESTRA ISTITUTO COMPRENSIVO DI MONTE URANO</t>
  </si>
  <si>
    <t xml:space="preserve">LESIONI DURANTE ORARIO SCOLASTICO </t>
  </si>
  <si>
    <t>DANNI AL MEZZO PER OMESSA MEANUTENZIONE STRADA</t>
  </si>
  <si>
    <t>LESIONI PER OMESSA MANUTENZIONE PARCO PUBBLICO</t>
  </si>
  <si>
    <t>INFORTUNIO PRESSO SCUOLA MINORE POLINI LUDOVICA</t>
  </si>
  <si>
    <t>INFORTUNIO MINORE CONTI MATTEO PRESSO SCUOLA</t>
  </si>
  <si>
    <t>DANNI AL MEZZO PER OMESSA MANUTENZIONE STRADA</t>
  </si>
  <si>
    <t>M3866-2014-0050186</t>
  </si>
  <si>
    <t>LESIONI PER OMESSA MANUENZIONE STRADA (SCALE)</t>
  </si>
  <si>
    <t>DANNI AL MEZZO DURANTE ESECUZIONE LAVORI</t>
  </si>
  <si>
    <t>M3866-2014-0050179</t>
  </si>
  <si>
    <t>DANNI AL MEZZO PER OMESSA MANUTENZIONE STRADE</t>
  </si>
  <si>
    <t>65/780521414</t>
  </si>
  <si>
    <t>DANNI DURANTE ESECUZIONE LAVORI DI POTATURA</t>
  </si>
  <si>
    <t>DANNI A MEZZO C.P. PER OMESSA MANUTENZIONE STRADA</t>
  </si>
  <si>
    <t>DANNI AL MEZZO DI C.P. PER OMESSA MANUTENZIONE STRADA</t>
  </si>
  <si>
    <t>GENERALI ITALIA SPA</t>
  </si>
  <si>
    <t>848/2015/51047</t>
  </si>
  <si>
    <t>DANNI MATERIALI E FISICI PER OMESSA MANUTENZIONE STRADA</t>
  </si>
  <si>
    <t>848/2015/51062</t>
  </si>
  <si>
    <t>DANNI AL VEICOLO DI C.P. PER OMESSA MANUTENZIONE STRADA</t>
  </si>
  <si>
    <t>848/2015/51063</t>
  </si>
  <si>
    <t>848/2016/51002</t>
  </si>
  <si>
    <t>848/2016/51003</t>
  </si>
  <si>
    <t>848/2016/51009</t>
  </si>
  <si>
    <t>848/2016/51014</t>
  </si>
  <si>
    <t>848/2016/51015</t>
  </si>
  <si>
    <t>DANNI ALL'IMMOBILE DURANTE ESECUZIONE LAVORI</t>
  </si>
  <si>
    <t>848/2016/51019</t>
  </si>
  <si>
    <t>DANNI AL MEZZO PER OMESSA MANTUNZIONE STRADA</t>
  </si>
  <si>
    <t>848/2016/51040</t>
  </si>
  <si>
    <t>LESIONI MINORE C/O CAMPO ESTIVO</t>
  </si>
  <si>
    <t>848/2016/51056</t>
  </si>
  <si>
    <t>DANNI AL MEZZO E LESIONI PER OMESSA MANUTENZIONE STRADA</t>
  </si>
  <si>
    <t>848/2017/51001</t>
  </si>
  <si>
    <t>848/2017/51007</t>
  </si>
  <si>
    <t>1-8001-2017-284089</t>
  </si>
  <si>
    <t>DANNI CONSEGUENTI AD INFILTRAZIONI PER ROTTURA</t>
  </si>
  <si>
    <t>848-2017-51042</t>
  </si>
  <si>
    <t>848/2017/51048</t>
  </si>
  <si>
    <t>848/2018/51008</t>
  </si>
  <si>
    <t>848/2018/51028</t>
  </si>
  <si>
    <t>DANNI DA OMESSA MANUTENZIONE PROPRIETA'</t>
  </si>
  <si>
    <t>848/2018/51032</t>
  </si>
  <si>
    <t>LESIONI PER OMESSA MANTUNZIONE STRADA</t>
  </si>
  <si>
    <t>Franchigia applicata</t>
  </si>
  <si>
    <t>Franchigia applicabile</t>
  </si>
  <si>
    <t>N. Sx</t>
  </si>
  <si>
    <t xml:space="preserve">Anno </t>
  </si>
  <si>
    <t>Data Sx</t>
  </si>
  <si>
    <t>Prodotto</t>
  </si>
  <si>
    <t>Data Definizione</t>
  </si>
  <si>
    <t xml:space="preserve">Liquidato </t>
  </si>
  <si>
    <t>Riferimento Cliente</t>
  </si>
  <si>
    <t>Tipo Prodotto</t>
  </si>
  <si>
    <t>Riserva</t>
  </si>
  <si>
    <t>Beneficiario</t>
  </si>
  <si>
    <t>COMUNE DI MONTE URANO</t>
  </si>
  <si>
    <t>DANNI ALL RISKS</t>
  </si>
  <si>
    <t>GROUPAMA ASSICURAZIONI</t>
  </si>
  <si>
    <t>2015N1421500022</t>
  </si>
  <si>
    <t>1551/2015</t>
  </si>
  <si>
    <t>Incendio</t>
  </si>
  <si>
    <t>DANNI AL TETTO SCUOLA MEDIA IN PIAZZA LEOPARDI PER EVENTO ATMOSFERICO</t>
  </si>
  <si>
    <t>CHIUSO ATTIVO</t>
  </si>
  <si>
    <t>Furto</t>
  </si>
  <si>
    <t>2015N1420700129</t>
  </si>
  <si>
    <t>12729/2015</t>
  </si>
  <si>
    <t>DANNI DA FURTO CON EVIDENTI SEGNI DI EFFRAZIONE PRESSO SEDE DELL'ENTE IN P.ZZA DELLA LIBERTA'</t>
  </si>
  <si>
    <t>ATTIVO</t>
  </si>
  <si>
    <t>Evento naturale</t>
  </si>
  <si>
    <t>2016N1421500022</t>
  </si>
  <si>
    <t>1971/2016</t>
  </si>
  <si>
    <t>DANNI DA EVENTO ATMOSFERICO</t>
  </si>
  <si>
    <t>Terremoto</t>
  </si>
  <si>
    <t>2016N1421500115</t>
  </si>
  <si>
    <t>11178/2016</t>
  </si>
  <si>
    <t>DANNI AL PATRIMONIO PUBBLICO A SEGUITO SISMA</t>
  </si>
  <si>
    <t>2016N1421500217</t>
  </si>
  <si>
    <t>14829/2016</t>
  </si>
  <si>
    <t>NON APERTO DA AG</t>
  </si>
  <si>
    <t>1355/2017</t>
  </si>
  <si>
    <t>DANNI AL PATRIMONIO COMUNALE CAUSATI DA NEVE E GHIACCIO</t>
  </si>
  <si>
    <t>Danno d'acqua</t>
  </si>
  <si>
    <t>44/155130357</t>
  </si>
  <si>
    <t>1.8101.2018.682820</t>
  </si>
  <si>
    <t>9122/2018</t>
  </si>
  <si>
    <t>Multirischi</t>
  </si>
  <si>
    <t>NON NOTA</t>
  </si>
  <si>
    <t>DANNI DA INFILTRAZIONI PRESSO PALAZZO PELAGALLO</t>
  </si>
  <si>
    <t>COMUNE DI MONTEURANO-POLIZZA ALL-RISKS PATRIMONIO</t>
  </si>
  <si>
    <t>Infortunio non mortale</t>
  </si>
  <si>
    <t>78/119041226</t>
  </si>
  <si>
    <t>9197/2016</t>
  </si>
  <si>
    <t>1/8101/2017/0032048</t>
  </si>
  <si>
    <t>5260/2016</t>
  </si>
  <si>
    <t>INFORTUNIO DIPENDENTE</t>
  </si>
  <si>
    <t>COMUNE DI MONTEURANO-POLIZZA INFORTUNI CUMULATIVA</t>
  </si>
  <si>
    <t>INFORTUNIO DELLA DIPENDENTE, AGENTE DI POLIZIA LOCALE, A SEGUITO DI TAMPONAMENTO DURANTE L'ESPLETAMENTO DEL SERVIZIO</t>
  </si>
  <si>
    <t>COMUNE DI MONTE URANO - POLIZZA AUTO RISCHI DIVERSI</t>
  </si>
  <si>
    <t>COMUNE DI MONTE URANO - POLIZZA TUTELA LEGALE</t>
  </si>
  <si>
    <t>TUTELA GIUDIZIARIA</t>
  </si>
  <si>
    <t>71/61008153</t>
  </si>
  <si>
    <t>DET. 67/2011</t>
  </si>
  <si>
    <t>Tutela Giudiziaria</t>
  </si>
  <si>
    <t>COM MONTE URANO</t>
  </si>
  <si>
    <t>71/119039458</t>
  </si>
  <si>
    <t>UGF.16.1343.6/DRZ</t>
  </si>
  <si>
    <t>Det 222 del 31.12.2015</t>
  </si>
  <si>
    <t>UGF.16.1336.6/DRZ</t>
  </si>
  <si>
    <t>Det 99 e 162 del 2015</t>
  </si>
  <si>
    <t>UGF.16.1337.7/MRO</t>
  </si>
  <si>
    <t>Det 26/2015</t>
  </si>
  <si>
    <t>UGF.18.973.8/99</t>
  </si>
  <si>
    <t>2198/2016</t>
  </si>
  <si>
    <t>UGF.18.5795.7/99</t>
  </si>
  <si>
    <t>5824/2018</t>
  </si>
  <si>
    <t>DIFESA LEGALE A SEGUITO DI NOTIFICA DI RICORSO PER DECRETO INGIUNTIVO</t>
  </si>
  <si>
    <t>Spese legali per la difesa di ------- e ------------- in procedimento penale</t>
  </si>
  <si>
    <t>Difesa legale del Comune di Monte Urano per costituzioni in giudizio a seguito ricorso straordinario al Presidente della Repubblica e atto di costituzione avanti al Tar Marche presentati da -----------</t>
  </si>
  <si>
    <t>Difesa Legale del Com di Monte Urano contro atto di citazione in opposizione presentato da -----------</t>
  </si>
  <si>
    <t>Spese legali del Comune di Monte Urano in ricorso in opposizione al verbale di esame formazione stato passivo creditori fallimento ditta ----------</t>
  </si>
  <si>
    <t>COMUNE DI MONTE URANO  / -------------- - INFORMAZIONE DI CONTROVERSIA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</si>
</sst>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0;[Red]0"/>
    <numFmt numFmtId="166" formatCode="&quot;€&quot;\ #,##0.00;[Red]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/>
    <xf numFmtId="164" fontId="1" fillId="0" borderId="1" xfId="1" applyFont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164" fontId="0" fillId="0" borderId="1" xfId="1" applyFont="1" applyBorder="1"/>
    <xf numFmtId="0" fontId="3" fillId="0" borderId="1" xfId="0" applyFont="1" applyBorder="1"/>
    <xf numFmtId="0" fontId="4" fillId="0" borderId="2" xfId="0" applyFont="1" applyFill="1" applyBorder="1"/>
    <xf numFmtId="0" fontId="0" fillId="0" borderId="0" xfId="0" applyFill="1"/>
    <xf numFmtId="165" fontId="0" fillId="0" borderId="3" xfId="0" applyNumberFormat="1" applyFill="1" applyBorder="1"/>
    <xf numFmtId="0" fontId="4" fillId="0" borderId="4" xfId="0" applyFont="1" applyFill="1" applyBorder="1"/>
    <xf numFmtId="165" fontId="0" fillId="0" borderId="0" xfId="0" applyNumberFormat="1" applyFill="1" applyBorder="1"/>
    <xf numFmtId="0" fontId="1" fillId="0" borderId="2" xfId="0" applyFont="1" applyBorder="1"/>
    <xf numFmtId="0" fontId="1" fillId="0" borderId="3" xfId="0" applyFont="1" applyBorder="1"/>
    <xf numFmtId="49" fontId="1" fillId="0" borderId="3" xfId="0" applyNumberFormat="1" applyFont="1" applyBorder="1"/>
    <xf numFmtId="165" fontId="1" fillId="0" borderId="3" xfId="0" applyNumberFormat="1" applyFont="1" applyBorder="1" applyAlignment="1">
      <alignment horizontal="right"/>
    </xf>
    <xf numFmtId="165" fontId="5" fillId="0" borderId="3" xfId="0" applyNumberFormat="1" applyFont="1" applyFill="1" applyBorder="1" applyAlignment="1">
      <alignment horizontal="right"/>
    </xf>
    <xf numFmtId="166" fontId="1" fillId="0" borderId="3" xfId="0" applyNumberFormat="1" applyFont="1" applyBorder="1"/>
    <xf numFmtId="49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49" fontId="1" fillId="0" borderId="7" xfId="0" applyNumberFormat="1" applyFont="1" applyBorder="1"/>
    <xf numFmtId="165" fontId="1" fillId="0" borderId="7" xfId="0" applyNumberFormat="1" applyFont="1" applyBorder="1" applyAlignment="1">
      <alignment horizontal="right"/>
    </xf>
    <xf numFmtId="165" fontId="5" fillId="0" borderId="7" xfId="0" applyNumberFormat="1" applyFont="1" applyFill="1" applyBorder="1" applyAlignment="1">
      <alignment horizontal="right"/>
    </xf>
    <xf numFmtId="166" fontId="1" fillId="0" borderId="7" xfId="0" applyNumberFormat="1" applyFont="1" applyBorder="1"/>
    <xf numFmtId="49" fontId="1" fillId="0" borderId="8" xfId="0" applyNumberFormat="1" applyFont="1" applyBorder="1"/>
    <xf numFmtId="165" fontId="1" fillId="0" borderId="1" xfId="0" applyNumberFormat="1" applyFont="1" applyBorder="1" applyAlignment="1">
      <alignment horizontal="right"/>
    </xf>
    <xf numFmtId="165" fontId="5" fillId="0" borderId="1" xfId="0" applyNumberFormat="1" applyFont="1" applyFill="1" applyBorder="1" applyAlignment="1">
      <alignment horizontal="right"/>
    </xf>
    <xf numFmtId="166" fontId="1" fillId="0" borderId="1" xfId="0" applyNumberFormat="1" applyFont="1" applyBorder="1"/>
    <xf numFmtId="165" fontId="0" fillId="0" borderId="1" xfId="0" applyNumberFormat="1" applyBorder="1" applyAlignment="1">
      <alignment horizontal="right"/>
    </xf>
    <xf numFmtId="165" fontId="6" fillId="0" borderId="1" xfId="0" applyNumberFormat="1" applyFont="1" applyFill="1" applyBorder="1" applyAlignment="1">
      <alignment horizontal="right"/>
    </xf>
    <xf numFmtId="166" fontId="0" fillId="0" borderId="1" xfId="0" applyNumberFormat="1" applyBorder="1"/>
    <xf numFmtId="165" fontId="6" fillId="2" borderId="1" xfId="0" applyNumberFormat="1" applyFont="1" applyFill="1" applyBorder="1" applyAlignment="1">
      <alignment horizontal="right"/>
    </xf>
    <xf numFmtId="49" fontId="6" fillId="0" borderId="1" xfId="0" applyNumberFormat="1" applyFont="1" applyBorder="1"/>
    <xf numFmtId="49" fontId="6" fillId="0" borderId="1" xfId="0" applyNumberFormat="1" applyFont="1" applyFill="1" applyBorder="1"/>
    <xf numFmtId="49" fontId="0" fillId="0" borderId="0" xfId="0" applyNumberFormat="1"/>
    <xf numFmtId="165" fontId="0" fillId="0" borderId="0" xfId="0" applyNumberFormat="1" applyAlignment="1">
      <alignment horizontal="right"/>
    </xf>
    <xf numFmtId="166" fontId="0" fillId="0" borderId="0" xfId="0" applyNumberFormat="1"/>
    <xf numFmtId="164" fontId="1" fillId="0" borderId="1" xfId="0" applyNumberFormat="1" applyFont="1" applyBorder="1"/>
    <xf numFmtId="164" fontId="0" fillId="0" borderId="1" xfId="0" applyNumberForma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workbookViewId="0">
      <selection activeCell="G17" sqref="G17"/>
    </sheetView>
  </sheetViews>
  <sheetFormatPr defaultRowHeight="15" x14ac:dyDescent="0.25"/>
  <cols>
    <col min="1" max="1" width="3.28515625" customWidth="1"/>
    <col min="2" max="2" width="6.28515625" customWidth="1"/>
    <col min="3" max="3" width="6" customWidth="1"/>
    <col min="4" max="4" width="15.85546875" bestFit="1" customWidth="1"/>
    <col min="5" max="5" width="11.140625" customWidth="1"/>
    <col min="6" max="6" width="13.42578125" customWidth="1"/>
    <col min="7" max="7" width="9.7109375" customWidth="1"/>
    <col min="8" max="8" width="17.7109375" customWidth="1"/>
    <col min="9" max="9" width="11.85546875" customWidth="1"/>
    <col min="10" max="11" width="11.7109375" customWidth="1"/>
    <col min="13" max="13" width="12.85546875" customWidth="1"/>
    <col min="14" max="14" width="16.85546875" customWidth="1"/>
    <col min="15" max="15" width="16.42578125" customWidth="1"/>
  </cols>
  <sheetData>
    <row r="1" spans="1:15" x14ac:dyDescent="0.25">
      <c r="A1" s="14" t="s">
        <v>131</v>
      </c>
      <c r="B1" s="15"/>
      <c r="C1" s="15"/>
      <c r="D1" s="17"/>
      <c r="E1" s="18"/>
      <c r="F1" s="16"/>
      <c r="G1" s="19"/>
      <c r="H1" s="19"/>
      <c r="I1" s="20"/>
    </row>
    <row r="2" spans="1:15" x14ac:dyDescent="0.25">
      <c r="A2" s="21" t="s">
        <v>32</v>
      </c>
      <c r="B2" s="22"/>
      <c r="C2" s="22"/>
      <c r="D2" s="24"/>
      <c r="E2" s="25"/>
      <c r="F2" s="23"/>
      <c r="G2" s="26"/>
      <c r="H2" s="26"/>
      <c r="I2" s="27"/>
    </row>
    <row r="4" spans="1:15" x14ac:dyDescent="0.25">
      <c r="A4" s="1"/>
      <c r="B4" s="1" t="s">
        <v>88</v>
      </c>
      <c r="C4" s="1" t="s">
        <v>89</v>
      </c>
      <c r="D4" s="2" t="s">
        <v>2</v>
      </c>
      <c r="E4" s="1" t="s">
        <v>90</v>
      </c>
      <c r="F4" s="2" t="s">
        <v>4</v>
      </c>
      <c r="G4" s="2" t="s">
        <v>5</v>
      </c>
      <c r="H4" s="2" t="s">
        <v>6</v>
      </c>
      <c r="I4" s="1" t="s">
        <v>92</v>
      </c>
      <c r="J4" s="40" t="s">
        <v>93</v>
      </c>
      <c r="K4" s="2" t="s">
        <v>94</v>
      </c>
      <c r="L4" s="2" t="s">
        <v>95</v>
      </c>
      <c r="M4" s="40" t="s">
        <v>96</v>
      </c>
      <c r="N4" s="2" t="s">
        <v>11</v>
      </c>
      <c r="O4" s="2" t="s">
        <v>7</v>
      </c>
    </row>
    <row r="5" spans="1:15" x14ac:dyDescent="0.25">
      <c r="A5" s="4">
        <v>1</v>
      </c>
      <c r="B5" s="4">
        <v>361</v>
      </c>
      <c r="C5" s="4">
        <v>2015</v>
      </c>
      <c r="D5" s="5" t="s">
        <v>99</v>
      </c>
      <c r="E5" s="6">
        <v>42034</v>
      </c>
      <c r="F5" s="5" t="s">
        <v>100</v>
      </c>
      <c r="G5" s="5">
        <v>100330050</v>
      </c>
      <c r="H5" s="5" t="s">
        <v>101</v>
      </c>
      <c r="I5" s="6">
        <v>42451</v>
      </c>
      <c r="J5" s="41">
        <v>50880</v>
      </c>
      <c r="K5" s="5" t="s">
        <v>102</v>
      </c>
      <c r="L5" s="5" t="s">
        <v>103</v>
      </c>
      <c r="M5" s="41">
        <v>0</v>
      </c>
      <c r="N5" s="5" t="s">
        <v>104</v>
      </c>
      <c r="O5" s="5" t="s">
        <v>105</v>
      </c>
    </row>
    <row r="6" spans="1:15" x14ac:dyDescent="0.25">
      <c r="A6" s="4">
        <v>2</v>
      </c>
      <c r="B6" s="4">
        <v>3183</v>
      </c>
      <c r="C6" s="4">
        <v>2015</v>
      </c>
      <c r="D6" s="5" t="s">
        <v>106</v>
      </c>
      <c r="E6" s="6">
        <v>42305</v>
      </c>
      <c r="F6" s="5" t="s">
        <v>100</v>
      </c>
      <c r="G6" s="5">
        <v>104747077</v>
      </c>
      <c r="H6" s="5" t="s">
        <v>107</v>
      </c>
      <c r="I6" s="4"/>
      <c r="J6" s="41">
        <v>0</v>
      </c>
      <c r="K6" s="5" t="s">
        <v>108</v>
      </c>
      <c r="L6" s="5" t="s">
        <v>103</v>
      </c>
      <c r="M6" s="41">
        <v>1750</v>
      </c>
      <c r="N6" s="5" t="s">
        <v>109</v>
      </c>
      <c r="O6" s="5" t="s">
        <v>110</v>
      </c>
    </row>
    <row r="7" spans="1:15" x14ac:dyDescent="0.25">
      <c r="A7" s="4">
        <v>3</v>
      </c>
      <c r="B7" s="4">
        <v>392</v>
      </c>
      <c r="C7" s="4">
        <v>2016</v>
      </c>
      <c r="D7" s="5" t="s">
        <v>111</v>
      </c>
      <c r="E7" s="6">
        <v>42410</v>
      </c>
      <c r="F7" s="5" t="s">
        <v>100</v>
      </c>
      <c r="G7" s="5">
        <v>104747077</v>
      </c>
      <c r="H7" s="5" t="s">
        <v>112</v>
      </c>
      <c r="I7" s="4"/>
      <c r="J7" s="41">
        <v>0</v>
      </c>
      <c r="K7" s="5" t="s">
        <v>113</v>
      </c>
      <c r="L7" s="5" t="s">
        <v>103</v>
      </c>
      <c r="M7" s="41">
        <v>0</v>
      </c>
      <c r="N7" s="5" t="s">
        <v>114</v>
      </c>
      <c r="O7" s="5" t="s">
        <v>36</v>
      </c>
    </row>
    <row r="8" spans="1:15" x14ac:dyDescent="0.25">
      <c r="A8" s="4">
        <v>4</v>
      </c>
      <c r="B8" s="4">
        <v>2440</v>
      </c>
      <c r="C8" s="4">
        <v>2016</v>
      </c>
      <c r="D8" s="5" t="s">
        <v>115</v>
      </c>
      <c r="E8" s="6">
        <v>42606</v>
      </c>
      <c r="F8" s="5" t="s">
        <v>100</v>
      </c>
      <c r="G8" s="5">
        <v>104747077</v>
      </c>
      <c r="H8" s="5" t="s">
        <v>116</v>
      </c>
      <c r="I8" s="4"/>
      <c r="J8" s="41">
        <v>0</v>
      </c>
      <c r="K8" s="5" t="s">
        <v>117</v>
      </c>
      <c r="L8" s="5" t="s">
        <v>103</v>
      </c>
      <c r="M8" s="41">
        <v>213000</v>
      </c>
      <c r="N8" s="5" t="s">
        <v>118</v>
      </c>
      <c r="O8" s="5" t="s">
        <v>110</v>
      </c>
    </row>
    <row r="9" spans="1:15" x14ac:dyDescent="0.25">
      <c r="A9" s="4">
        <v>5</v>
      </c>
      <c r="B9" s="4">
        <v>3374</v>
      </c>
      <c r="C9" s="4">
        <v>2016</v>
      </c>
      <c r="D9" s="5" t="s">
        <v>115</v>
      </c>
      <c r="E9" s="6">
        <v>42673</v>
      </c>
      <c r="F9" s="5" t="s">
        <v>100</v>
      </c>
      <c r="G9" s="5">
        <v>104747077</v>
      </c>
      <c r="H9" s="5" t="s">
        <v>119</v>
      </c>
      <c r="I9" s="4"/>
      <c r="J9" s="41">
        <v>0</v>
      </c>
      <c r="K9" s="5" t="s">
        <v>120</v>
      </c>
      <c r="L9" s="5" t="s">
        <v>103</v>
      </c>
      <c r="M9" s="41">
        <v>197000</v>
      </c>
      <c r="N9" s="5" t="s">
        <v>118</v>
      </c>
      <c r="O9" s="5" t="s">
        <v>110</v>
      </c>
    </row>
    <row r="10" spans="1:15" x14ac:dyDescent="0.25">
      <c r="A10" s="4">
        <v>6</v>
      </c>
      <c r="B10" s="4">
        <v>416</v>
      </c>
      <c r="C10" s="4">
        <v>2017</v>
      </c>
      <c r="D10" s="5" t="s">
        <v>111</v>
      </c>
      <c r="E10" s="6">
        <v>42752</v>
      </c>
      <c r="F10" s="5" t="s">
        <v>100</v>
      </c>
      <c r="G10" s="5">
        <v>104747077</v>
      </c>
      <c r="H10" s="5" t="s">
        <v>121</v>
      </c>
      <c r="I10" s="6">
        <v>42830</v>
      </c>
      <c r="J10" s="41">
        <v>0</v>
      </c>
      <c r="K10" s="5" t="s">
        <v>122</v>
      </c>
      <c r="L10" s="5" t="s">
        <v>103</v>
      </c>
      <c r="M10" s="41">
        <v>0</v>
      </c>
      <c r="N10" s="5" t="s">
        <v>123</v>
      </c>
      <c r="O10" s="5" t="s">
        <v>36</v>
      </c>
    </row>
    <row r="11" spans="1:15" x14ac:dyDescent="0.25">
      <c r="A11" s="4">
        <v>7</v>
      </c>
      <c r="B11" s="4">
        <v>2373</v>
      </c>
      <c r="C11" s="4">
        <v>2018</v>
      </c>
      <c r="D11" s="5" t="s">
        <v>124</v>
      </c>
      <c r="E11" s="6">
        <v>43280</v>
      </c>
      <c r="F11" s="5" t="s">
        <v>15</v>
      </c>
      <c r="G11" s="5" t="s">
        <v>125</v>
      </c>
      <c r="H11" s="5" t="s">
        <v>126</v>
      </c>
      <c r="I11" s="4"/>
      <c r="J11" s="41">
        <v>0</v>
      </c>
      <c r="K11" s="5" t="s">
        <v>127</v>
      </c>
      <c r="L11" s="5" t="s">
        <v>128</v>
      </c>
      <c r="M11" s="41">
        <v>1500</v>
      </c>
      <c r="N11" s="5" t="s">
        <v>130</v>
      </c>
      <c r="O11" s="5" t="s">
        <v>110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3"/>
  <sheetViews>
    <sheetView tabSelected="1" workbookViewId="0">
      <selection activeCell="D24" sqref="D24"/>
    </sheetView>
  </sheetViews>
  <sheetFormatPr defaultRowHeight="15" x14ac:dyDescent="0.25"/>
  <cols>
    <col min="3" max="3" width="12.85546875" customWidth="1"/>
    <col min="4" max="4" width="13.42578125" customWidth="1"/>
    <col min="5" max="5" width="14.5703125" customWidth="1"/>
    <col min="6" max="6" width="18.42578125" customWidth="1"/>
    <col min="7" max="7" width="15.42578125" customWidth="1"/>
    <col min="8" max="8" width="16.42578125" customWidth="1"/>
    <col min="9" max="9" width="18.7109375" customWidth="1"/>
    <col min="10" max="10" width="14.85546875" customWidth="1"/>
    <col min="11" max="11" width="16.5703125" customWidth="1"/>
    <col min="12" max="12" width="79" customWidth="1"/>
  </cols>
  <sheetData>
    <row r="1" spans="1:12" x14ac:dyDescent="0.25">
      <c r="A1" s="14" t="s">
        <v>34</v>
      </c>
      <c r="B1" s="15"/>
      <c r="C1" s="15"/>
      <c r="D1" s="16"/>
      <c r="E1" s="17"/>
      <c r="F1" s="18"/>
      <c r="G1" s="16"/>
      <c r="H1" s="19"/>
      <c r="I1" s="19"/>
      <c r="J1" s="19"/>
      <c r="K1" s="19"/>
      <c r="L1" s="20"/>
    </row>
    <row r="2" spans="1:12" x14ac:dyDescent="0.25">
      <c r="A2" s="21" t="s">
        <v>32</v>
      </c>
      <c r="B2" s="22"/>
      <c r="C2" s="22"/>
      <c r="D2" s="23"/>
      <c r="E2" s="24"/>
      <c r="F2" s="25"/>
      <c r="G2" s="23"/>
      <c r="H2" s="26"/>
      <c r="I2" s="26"/>
      <c r="J2" s="26"/>
      <c r="K2" s="26"/>
      <c r="L2" s="27"/>
    </row>
    <row r="3" spans="1:12" ht="15.75" customHeight="1" x14ac:dyDescent="0.25">
      <c r="A3" s="1" t="s">
        <v>0</v>
      </c>
      <c r="B3" s="1" t="s">
        <v>1</v>
      </c>
      <c r="C3" s="1" t="s">
        <v>3</v>
      </c>
      <c r="D3" s="2" t="s">
        <v>4</v>
      </c>
      <c r="E3" s="28" t="s">
        <v>5</v>
      </c>
      <c r="F3" s="29" t="s">
        <v>6</v>
      </c>
      <c r="G3" s="2" t="s">
        <v>7</v>
      </c>
      <c r="H3" s="30" t="s">
        <v>8</v>
      </c>
      <c r="I3" s="30" t="s">
        <v>86</v>
      </c>
      <c r="J3" s="30" t="s">
        <v>9</v>
      </c>
      <c r="K3" s="30" t="s">
        <v>87</v>
      </c>
      <c r="L3" s="2" t="s">
        <v>11</v>
      </c>
    </row>
    <row r="4" spans="1:12" x14ac:dyDescent="0.25">
      <c r="A4" s="4">
        <v>2013</v>
      </c>
      <c r="B4" s="4">
        <v>3425</v>
      </c>
      <c r="C4" s="6">
        <v>41481</v>
      </c>
      <c r="D4" s="5" t="s">
        <v>35</v>
      </c>
      <c r="E4" s="31">
        <v>3866500440335</v>
      </c>
      <c r="F4" s="32">
        <v>2013386650083</v>
      </c>
      <c r="G4" s="5" t="s">
        <v>36</v>
      </c>
      <c r="H4" s="33">
        <v>0</v>
      </c>
      <c r="I4" s="33">
        <v>0</v>
      </c>
      <c r="J4" s="33">
        <v>0</v>
      </c>
      <c r="K4" s="33">
        <v>0</v>
      </c>
      <c r="L4" s="5" t="s">
        <v>37</v>
      </c>
    </row>
    <row r="5" spans="1:12" x14ac:dyDescent="0.25">
      <c r="A5" s="4">
        <v>2013</v>
      </c>
      <c r="B5" s="4">
        <v>4330</v>
      </c>
      <c r="C5" s="6">
        <v>41547</v>
      </c>
      <c r="D5" s="5" t="s">
        <v>35</v>
      </c>
      <c r="E5" s="31">
        <v>3866500440335</v>
      </c>
      <c r="F5" s="32">
        <v>2013386650110</v>
      </c>
      <c r="G5" s="5" t="s">
        <v>36</v>
      </c>
      <c r="H5" s="33">
        <v>0</v>
      </c>
      <c r="I5" s="33">
        <v>0</v>
      </c>
      <c r="J5" s="33">
        <v>0</v>
      </c>
      <c r="K5" s="33">
        <v>0</v>
      </c>
      <c r="L5" s="5" t="s">
        <v>38</v>
      </c>
    </row>
    <row r="6" spans="1:12" x14ac:dyDescent="0.25">
      <c r="A6" s="4">
        <v>2013</v>
      </c>
      <c r="B6" s="4">
        <v>4724</v>
      </c>
      <c r="C6" s="6">
        <v>41590</v>
      </c>
      <c r="D6" s="5" t="s">
        <v>35</v>
      </c>
      <c r="E6" s="31">
        <v>3866500440335</v>
      </c>
      <c r="F6" s="32">
        <v>2013386650126</v>
      </c>
      <c r="G6" s="5" t="s">
        <v>39</v>
      </c>
      <c r="H6" s="33">
        <v>8000</v>
      </c>
      <c r="I6" s="33">
        <v>1000</v>
      </c>
      <c r="J6" s="33">
        <v>0</v>
      </c>
      <c r="K6" s="33">
        <v>0</v>
      </c>
      <c r="L6" s="5" t="s">
        <v>40</v>
      </c>
    </row>
    <row r="7" spans="1:12" x14ac:dyDescent="0.25">
      <c r="A7" s="4">
        <v>2013</v>
      </c>
      <c r="B7" s="4">
        <v>4917</v>
      </c>
      <c r="C7" s="6">
        <v>41598</v>
      </c>
      <c r="D7" s="5" t="s">
        <v>35</v>
      </c>
      <c r="E7" s="31">
        <v>3866500440335</v>
      </c>
      <c r="F7" s="32">
        <v>2013386650140</v>
      </c>
      <c r="G7" s="5" t="s">
        <v>36</v>
      </c>
      <c r="H7" s="33">
        <v>0</v>
      </c>
      <c r="I7" s="33">
        <v>0</v>
      </c>
      <c r="J7" s="33">
        <v>0</v>
      </c>
      <c r="K7" s="33">
        <v>0</v>
      </c>
      <c r="L7" s="5" t="s">
        <v>41</v>
      </c>
    </row>
    <row r="8" spans="1:12" x14ac:dyDescent="0.25">
      <c r="A8" s="4">
        <v>2014</v>
      </c>
      <c r="B8" s="4">
        <v>142</v>
      </c>
      <c r="C8" s="6">
        <v>41575</v>
      </c>
      <c r="D8" s="5" t="s">
        <v>35</v>
      </c>
      <c r="E8" s="31">
        <v>3866500440335</v>
      </c>
      <c r="F8" s="32">
        <v>2014386650011</v>
      </c>
      <c r="G8" s="5" t="s">
        <v>36</v>
      </c>
      <c r="H8" s="33">
        <v>0</v>
      </c>
      <c r="I8" s="33">
        <v>0</v>
      </c>
      <c r="J8" s="33">
        <v>0</v>
      </c>
      <c r="K8" s="33">
        <v>0</v>
      </c>
      <c r="L8" s="5" t="s">
        <v>42</v>
      </c>
    </row>
    <row r="9" spans="1:12" x14ac:dyDescent="0.25">
      <c r="A9" s="4">
        <v>2014</v>
      </c>
      <c r="B9" s="4">
        <v>209</v>
      </c>
      <c r="C9" s="6">
        <v>41648</v>
      </c>
      <c r="D9" s="5" t="s">
        <v>35</v>
      </c>
      <c r="E9" s="31">
        <v>3866500440335</v>
      </c>
      <c r="F9" s="32">
        <v>2014386650037</v>
      </c>
      <c r="G9" s="5" t="s">
        <v>36</v>
      </c>
      <c r="H9" s="33">
        <v>0</v>
      </c>
      <c r="I9" s="33">
        <v>0</v>
      </c>
      <c r="J9" s="33">
        <v>0</v>
      </c>
      <c r="K9" s="33">
        <v>0</v>
      </c>
      <c r="L9" s="5" t="s">
        <v>42</v>
      </c>
    </row>
    <row r="10" spans="1:12" x14ac:dyDescent="0.25">
      <c r="A10" s="4">
        <v>2014</v>
      </c>
      <c r="B10" s="4">
        <v>806</v>
      </c>
      <c r="C10" s="6">
        <v>41680</v>
      </c>
      <c r="D10" s="5" t="s">
        <v>35</v>
      </c>
      <c r="E10" s="31">
        <v>3866500440335</v>
      </c>
      <c r="F10" s="32">
        <v>2014386650058</v>
      </c>
      <c r="G10" s="5" t="s">
        <v>36</v>
      </c>
      <c r="H10" s="33">
        <v>0</v>
      </c>
      <c r="I10" s="33">
        <v>0</v>
      </c>
      <c r="J10" s="33">
        <v>0</v>
      </c>
      <c r="K10" s="33">
        <v>0</v>
      </c>
      <c r="L10" s="5" t="s">
        <v>42</v>
      </c>
    </row>
    <row r="11" spans="1:12" x14ac:dyDescent="0.25">
      <c r="A11" s="4">
        <v>2014</v>
      </c>
      <c r="B11" s="4">
        <v>808</v>
      </c>
      <c r="C11" s="6">
        <v>41705</v>
      </c>
      <c r="D11" s="5" t="s">
        <v>35</v>
      </c>
      <c r="E11" s="31">
        <v>3866500440335</v>
      </c>
      <c r="F11" s="32">
        <v>2014386650057</v>
      </c>
      <c r="G11" s="5" t="s">
        <v>36</v>
      </c>
      <c r="H11" s="33">
        <v>0</v>
      </c>
      <c r="I11" s="33">
        <v>0</v>
      </c>
      <c r="J11" s="33">
        <v>0</v>
      </c>
      <c r="K11" s="33">
        <v>0</v>
      </c>
      <c r="L11" s="5" t="s">
        <v>42</v>
      </c>
    </row>
    <row r="12" spans="1:12" x14ac:dyDescent="0.25">
      <c r="A12" s="4">
        <v>2014</v>
      </c>
      <c r="B12" s="4">
        <v>810</v>
      </c>
      <c r="C12" s="6">
        <v>41683</v>
      </c>
      <c r="D12" s="5" t="s">
        <v>35</v>
      </c>
      <c r="E12" s="31">
        <v>3866500440335</v>
      </c>
      <c r="F12" s="32">
        <v>2014386650055</v>
      </c>
      <c r="G12" s="5" t="s">
        <v>36</v>
      </c>
      <c r="H12" s="33">
        <v>0</v>
      </c>
      <c r="I12" s="33">
        <v>0</v>
      </c>
      <c r="J12" s="33">
        <v>0</v>
      </c>
      <c r="K12" s="33">
        <v>0</v>
      </c>
      <c r="L12" s="5" t="s">
        <v>42</v>
      </c>
    </row>
    <row r="13" spans="1:12" x14ac:dyDescent="0.25">
      <c r="A13" s="4">
        <v>2014</v>
      </c>
      <c r="B13" s="4">
        <v>812</v>
      </c>
      <c r="C13" s="6">
        <v>41689</v>
      </c>
      <c r="D13" s="5" t="s">
        <v>35</v>
      </c>
      <c r="E13" s="31">
        <v>3866500440335</v>
      </c>
      <c r="F13" s="32">
        <v>2014386650054</v>
      </c>
      <c r="G13" s="5" t="s">
        <v>36</v>
      </c>
      <c r="H13" s="33">
        <v>0</v>
      </c>
      <c r="I13" s="33">
        <v>0</v>
      </c>
      <c r="J13" s="33">
        <v>0</v>
      </c>
      <c r="K13" s="33">
        <v>0</v>
      </c>
      <c r="L13" s="5" t="s">
        <v>42</v>
      </c>
    </row>
    <row r="14" spans="1:12" x14ac:dyDescent="0.25">
      <c r="A14" s="4">
        <v>2014</v>
      </c>
      <c r="B14" s="4">
        <v>946</v>
      </c>
      <c r="C14" s="6">
        <v>41530</v>
      </c>
      <c r="D14" s="5" t="s">
        <v>35</v>
      </c>
      <c r="E14" s="31">
        <v>3866500440335</v>
      </c>
      <c r="F14" s="34">
        <v>2014386650063</v>
      </c>
      <c r="G14" s="5" t="s">
        <v>18</v>
      </c>
      <c r="H14" s="33">
        <v>0</v>
      </c>
      <c r="I14" s="33">
        <v>0</v>
      </c>
      <c r="J14" s="33">
        <v>4943</v>
      </c>
      <c r="K14" s="33">
        <v>1000</v>
      </c>
      <c r="L14" s="5" t="s">
        <v>43</v>
      </c>
    </row>
    <row r="15" spans="1:12" x14ac:dyDescent="0.25">
      <c r="A15" s="4">
        <v>2014</v>
      </c>
      <c r="B15" s="4">
        <v>1003</v>
      </c>
      <c r="C15" s="6">
        <v>41697</v>
      </c>
      <c r="D15" s="5" t="s">
        <v>35</v>
      </c>
      <c r="E15" s="31">
        <v>3866500440335</v>
      </c>
      <c r="F15" s="32">
        <v>2014386650064</v>
      </c>
      <c r="G15" s="5" t="s">
        <v>36</v>
      </c>
      <c r="H15" s="33">
        <v>0</v>
      </c>
      <c r="I15" s="33">
        <v>0</v>
      </c>
      <c r="J15" s="33">
        <v>0</v>
      </c>
      <c r="K15" s="33">
        <v>0</v>
      </c>
      <c r="L15" s="5" t="s">
        <v>42</v>
      </c>
    </row>
    <row r="16" spans="1:12" x14ac:dyDescent="0.25">
      <c r="A16" s="4">
        <v>2014</v>
      </c>
      <c r="B16" s="4">
        <v>1886</v>
      </c>
      <c r="C16" s="6">
        <v>41436</v>
      </c>
      <c r="D16" s="5" t="s">
        <v>35</v>
      </c>
      <c r="E16" s="31">
        <v>3866500440335</v>
      </c>
      <c r="F16" s="32">
        <v>2014386650212</v>
      </c>
      <c r="G16" s="5" t="s">
        <v>39</v>
      </c>
      <c r="H16" s="33">
        <v>350</v>
      </c>
      <c r="I16" s="33">
        <v>350</v>
      </c>
      <c r="J16" s="33">
        <v>0</v>
      </c>
      <c r="K16" s="33">
        <v>0</v>
      </c>
      <c r="L16" s="5" t="s">
        <v>44</v>
      </c>
    </row>
    <row r="17" spans="1:12" x14ac:dyDescent="0.25">
      <c r="A17" s="4">
        <v>2014</v>
      </c>
      <c r="B17" s="4">
        <v>1944</v>
      </c>
      <c r="C17" s="6">
        <v>41785</v>
      </c>
      <c r="D17" s="5" t="s">
        <v>35</v>
      </c>
      <c r="E17" s="31">
        <v>3866500440335</v>
      </c>
      <c r="F17" s="32">
        <v>2014386650108</v>
      </c>
      <c r="G17" s="5" t="s">
        <v>39</v>
      </c>
      <c r="H17" s="33">
        <v>12000</v>
      </c>
      <c r="I17" s="33">
        <v>1000</v>
      </c>
      <c r="J17" s="33">
        <v>0</v>
      </c>
      <c r="K17" s="33">
        <v>0</v>
      </c>
      <c r="L17" s="5" t="s">
        <v>45</v>
      </c>
    </row>
    <row r="18" spans="1:12" x14ac:dyDescent="0.25">
      <c r="A18" s="4">
        <v>2014</v>
      </c>
      <c r="B18" s="4">
        <v>1946</v>
      </c>
      <c r="C18" s="6">
        <v>41782</v>
      </c>
      <c r="D18" s="5" t="s">
        <v>35</v>
      </c>
      <c r="E18" s="31">
        <v>3866500440335</v>
      </c>
      <c r="F18" s="32">
        <v>2014386650107</v>
      </c>
      <c r="G18" s="5" t="s">
        <v>36</v>
      </c>
      <c r="H18" s="33">
        <v>0</v>
      </c>
      <c r="I18" s="33">
        <v>0</v>
      </c>
      <c r="J18" s="33">
        <v>0</v>
      </c>
      <c r="K18" s="33">
        <v>0</v>
      </c>
      <c r="L18" s="5" t="s">
        <v>46</v>
      </c>
    </row>
    <row r="19" spans="1:12" x14ac:dyDescent="0.25">
      <c r="A19" s="4">
        <v>2014</v>
      </c>
      <c r="B19" s="4">
        <v>2268</v>
      </c>
      <c r="C19" s="6">
        <v>41795</v>
      </c>
      <c r="D19" s="5" t="s">
        <v>35</v>
      </c>
      <c r="E19" s="31">
        <v>3866500440335</v>
      </c>
      <c r="F19" s="32">
        <v>2014386650118</v>
      </c>
      <c r="G19" s="5" t="s">
        <v>36</v>
      </c>
      <c r="H19" s="33">
        <v>0</v>
      </c>
      <c r="I19" s="33">
        <v>0</v>
      </c>
      <c r="J19" s="33">
        <v>0</v>
      </c>
      <c r="K19" s="33">
        <v>0</v>
      </c>
      <c r="L19" s="5" t="s">
        <v>42</v>
      </c>
    </row>
    <row r="20" spans="1:12" x14ac:dyDescent="0.25">
      <c r="A20" s="4">
        <v>2014</v>
      </c>
      <c r="B20" s="4">
        <v>2273</v>
      </c>
      <c r="C20" s="6">
        <v>41785</v>
      </c>
      <c r="D20" s="5" t="s">
        <v>35</v>
      </c>
      <c r="E20" s="31">
        <v>3866500440335</v>
      </c>
      <c r="F20" s="32">
        <v>2014386650108</v>
      </c>
      <c r="G20" s="5" t="s">
        <v>36</v>
      </c>
      <c r="H20" s="33">
        <v>0</v>
      </c>
      <c r="I20" s="33">
        <v>0</v>
      </c>
      <c r="J20" s="33">
        <v>0</v>
      </c>
      <c r="K20" s="33">
        <v>0</v>
      </c>
      <c r="L20" s="5" t="s">
        <v>42</v>
      </c>
    </row>
    <row r="21" spans="1:12" x14ac:dyDescent="0.25">
      <c r="A21" s="4">
        <v>2014</v>
      </c>
      <c r="B21" s="4">
        <v>2658</v>
      </c>
      <c r="C21" s="6">
        <v>41836</v>
      </c>
      <c r="D21" s="5" t="s">
        <v>35</v>
      </c>
      <c r="E21" s="31">
        <v>3866500440335</v>
      </c>
      <c r="F21" s="32">
        <v>2014386650149</v>
      </c>
      <c r="G21" s="5" t="s">
        <v>39</v>
      </c>
      <c r="H21" s="33">
        <v>407</v>
      </c>
      <c r="I21" s="33">
        <v>407</v>
      </c>
      <c r="J21" s="33">
        <v>0</v>
      </c>
      <c r="K21" s="33">
        <v>0</v>
      </c>
      <c r="L21" s="5" t="s">
        <v>47</v>
      </c>
    </row>
    <row r="22" spans="1:12" x14ac:dyDescent="0.25">
      <c r="A22" s="4">
        <v>2014</v>
      </c>
      <c r="B22" s="4">
        <v>3350</v>
      </c>
      <c r="C22" s="6">
        <v>41666</v>
      </c>
      <c r="D22" s="5" t="s">
        <v>35</v>
      </c>
      <c r="E22" s="31">
        <v>3866500440335</v>
      </c>
      <c r="F22" s="32" t="s">
        <v>48</v>
      </c>
      <c r="G22" s="35" t="s">
        <v>39</v>
      </c>
      <c r="H22" s="33">
        <v>5000</v>
      </c>
      <c r="I22" s="33">
        <v>1000</v>
      </c>
      <c r="J22" s="33">
        <v>0</v>
      </c>
      <c r="K22" s="33">
        <v>0</v>
      </c>
      <c r="L22" s="5" t="s">
        <v>49</v>
      </c>
    </row>
    <row r="23" spans="1:12" x14ac:dyDescent="0.25">
      <c r="A23" s="4">
        <v>2014</v>
      </c>
      <c r="B23" s="4">
        <v>3699</v>
      </c>
      <c r="C23" s="6">
        <v>41932</v>
      </c>
      <c r="D23" s="5" t="s">
        <v>35</v>
      </c>
      <c r="E23" s="31">
        <v>3866500440335</v>
      </c>
      <c r="F23" s="32">
        <v>2015386650001</v>
      </c>
      <c r="G23" s="5" t="s">
        <v>39</v>
      </c>
      <c r="H23" s="33">
        <v>850</v>
      </c>
      <c r="I23" s="33">
        <v>850</v>
      </c>
      <c r="J23" s="33">
        <v>0</v>
      </c>
      <c r="K23" s="33">
        <v>0</v>
      </c>
      <c r="L23" s="5" t="s">
        <v>50</v>
      </c>
    </row>
    <row r="24" spans="1:12" x14ac:dyDescent="0.25">
      <c r="A24" s="4">
        <v>2015</v>
      </c>
      <c r="B24" s="4">
        <v>421</v>
      </c>
      <c r="C24" s="6">
        <v>41737</v>
      </c>
      <c r="D24" s="5" t="s">
        <v>35</v>
      </c>
      <c r="E24" s="31">
        <v>3866500440335</v>
      </c>
      <c r="F24" s="32">
        <v>2015386650049</v>
      </c>
      <c r="G24" s="5" t="s">
        <v>36</v>
      </c>
      <c r="H24" s="33">
        <v>0</v>
      </c>
      <c r="I24" s="33">
        <v>0</v>
      </c>
      <c r="J24" s="33">
        <v>0</v>
      </c>
      <c r="K24" s="33">
        <v>0</v>
      </c>
      <c r="L24" s="5" t="s">
        <v>42</v>
      </c>
    </row>
    <row r="25" spans="1:12" x14ac:dyDescent="0.25">
      <c r="A25" s="4">
        <v>2015</v>
      </c>
      <c r="B25" s="4">
        <v>615</v>
      </c>
      <c r="C25" s="6">
        <v>42040</v>
      </c>
      <c r="D25" s="5" t="s">
        <v>35</v>
      </c>
      <c r="E25" s="31">
        <v>3866500440335</v>
      </c>
      <c r="F25" s="32" t="s">
        <v>51</v>
      </c>
      <c r="G25" s="36" t="s">
        <v>36</v>
      </c>
      <c r="H25" s="33">
        <v>0</v>
      </c>
      <c r="I25" s="33">
        <v>0</v>
      </c>
      <c r="J25" s="33">
        <v>0</v>
      </c>
      <c r="K25" s="33">
        <v>0</v>
      </c>
      <c r="L25" s="5" t="s">
        <v>52</v>
      </c>
    </row>
    <row r="26" spans="1:12" x14ac:dyDescent="0.25">
      <c r="A26" s="4">
        <v>2015</v>
      </c>
      <c r="B26" s="4">
        <v>1233</v>
      </c>
      <c r="C26" s="6">
        <v>42084</v>
      </c>
      <c r="D26" s="5" t="s">
        <v>35</v>
      </c>
      <c r="E26" s="31" t="s">
        <v>53</v>
      </c>
      <c r="F26" s="32">
        <v>2015386650089</v>
      </c>
      <c r="G26" s="35" t="s">
        <v>39</v>
      </c>
      <c r="H26" s="33">
        <v>1422</v>
      </c>
      <c r="I26" s="33">
        <v>1000</v>
      </c>
      <c r="J26" s="33">
        <v>0</v>
      </c>
      <c r="K26" s="33">
        <v>0</v>
      </c>
      <c r="L26" s="5" t="s">
        <v>54</v>
      </c>
    </row>
    <row r="27" spans="1:12" x14ac:dyDescent="0.25">
      <c r="A27" s="4">
        <v>2015</v>
      </c>
      <c r="B27" s="4">
        <v>2041</v>
      </c>
      <c r="C27" s="6">
        <v>42178</v>
      </c>
      <c r="D27" s="5" t="s">
        <v>35</v>
      </c>
      <c r="E27" s="31" t="s">
        <v>53</v>
      </c>
      <c r="F27" s="32">
        <v>2015386650132</v>
      </c>
      <c r="G27" s="35" t="s">
        <v>39</v>
      </c>
      <c r="H27" s="33">
        <v>190</v>
      </c>
      <c r="I27" s="33">
        <v>190</v>
      </c>
      <c r="J27" s="33">
        <v>0</v>
      </c>
      <c r="K27" s="33">
        <v>0</v>
      </c>
      <c r="L27" s="5" t="s">
        <v>55</v>
      </c>
    </row>
    <row r="28" spans="1:12" x14ac:dyDescent="0.25">
      <c r="A28" s="4">
        <v>2015</v>
      </c>
      <c r="B28" s="4">
        <v>2043</v>
      </c>
      <c r="C28" s="6">
        <v>42178</v>
      </c>
      <c r="D28" s="5" t="s">
        <v>35</v>
      </c>
      <c r="E28" s="31" t="s">
        <v>53</v>
      </c>
      <c r="F28" s="32">
        <v>2015386650117</v>
      </c>
      <c r="G28" s="35" t="s">
        <v>39</v>
      </c>
      <c r="H28" s="33">
        <v>185</v>
      </c>
      <c r="I28" s="33">
        <v>185</v>
      </c>
      <c r="J28" s="33">
        <v>0</v>
      </c>
      <c r="K28" s="33">
        <v>0</v>
      </c>
      <c r="L28" s="5" t="s">
        <v>56</v>
      </c>
    </row>
    <row r="29" spans="1:12" x14ac:dyDescent="0.25">
      <c r="A29" s="4">
        <v>2015</v>
      </c>
      <c r="B29" s="4">
        <v>2181</v>
      </c>
      <c r="C29" s="6">
        <v>42188</v>
      </c>
      <c r="D29" s="5" t="s">
        <v>57</v>
      </c>
      <c r="E29" s="31">
        <v>350660458</v>
      </c>
      <c r="F29" s="32" t="s">
        <v>58</v>
      </c>
      <c r="G29" s="5" t="s">
        <v>39</v>
      </c>
      <c r="H29" s="33">
        <v>1100</v>
      </c>
      <c r="I29" s="33">
        <v>1000</v>
      </c>
      <c r="J29" s="33">
        <v>0</v>
      </c>
      <c r="K29" s="33">
        <v>0</v>
      </c>
      <c r="L29" s="5" t="s">
        <v>55</v>
      </c>
    </row>
    <row r="30" spans="1:12" x14ac:dyDescent="0.25">
      <c r="A30" s="4">
        <v>2015</v>
      </c>
      <c r="B30" s="4">
        <v>2711</v>
      </c>
      <c r="C30" s="6">
        <v>42062</v>
      </c>
      <c r="D30" s="5" t="s">
        <v>35</v>
      </c>
      <c r="E30" s="31">
        <v>3866500440335</v>
      </c>
      <c r="F30" s="32">
        <v>2016386650032</v>
      </c>
      <c r="G30" s="35" t="s">
        <v>36</v>
      </c>
      <c r="H30" s="33">
        <v>0</v>
      </c>
      <c r="I30" s="33">
        <v>0</v>
      </c>
      <c r="J30" s="33">
        <v>0</v>
      </c>
      <c r="K30" s="33">
        <v>0</v>
      </c>
      <c r="L30" s="5" t="s">
        <v>59</v>
      </c>
    </row>
    <row r="31" spans="1:12" x14ac:dyDescent="0.25">
      <c r="A31" s="4">
        <v>2015</v>
      </c>
      <c r="B31" s="4">
        <v>3270</v>
      </c>
      <c r="C31" s="6">
        <v>42299</v>
      </c>
      <c r="D31" s="5" t="s">
        <v>57</v>
      </c>
      <c r="E31" s="31">
        <v>350660458</v>
      </c>
      <c r="F31" s="32" t="s">
        <v>60</v>
      </c>
      <c r="G31" s="5" t="s">
        <v>39</v>
      </c>
      <c r="H31" s="33">
        <v>370</v>
      </c>
      <c r="I31" s="33">
        <v>370</v>
      </c>
      <c r="J31" s="33">
        <v>0</v>
      </c>
      <c r="K31" s="33">
        <v>0</v>
      </c>
      <c r="L31" s="5" t="s">
        <v>61</v>
      </c>
    </row>
    <row r="32" spans="1:12" x14ac:dyDescent="0.25">
      <c r="A32" s="4">
        <v>2015</v>
      </c>
      <c r="B32" s="4">
        <v>3378</v>
      </c>
      <c r="C32" s="6">
        <v>42264</v>
      </c>
      <c r="D32" s="5" t="s">
        <v>57</v>
      </c>
      <c r="E32" s="31">
        <v>350660458</v>
      </c>
      <c r="F32" s="32" t="s">
        <v>62</v>
      </c>
      <c r="G32" s="5" t="s">
        <v>36</v>
      </c>
      <c r="H32" s="33">
        <v>0</v>
      </c>
      <c r="I32" s="33">
        <v>0</v>
      </c>
      <c r="J32" s="33">
        <v>0</v>
      </c>
      <c r="K32" s="33">
        <v>0</v>
      </c>
      <c r="L32" s="5" t="s">
        <v>40</v>
      </c>
    </row>
    <row r="33" spans="1:12" x14ac:dyDescent="0.25">
      <c r="A33" s="4">
        <v>2016</v>
      </c>
      <c r="B33" s="4">
        <v>42</v>
      </c>
      <c r="C33" s="6">
        <v>42315</v>
      </c>
      <c r="D33" s="5" t="s">
        <v>57</v>
      </c>
      <c r="E33" s="31">
        <v>350660458</v>
      </c>
      <c r="F33" s="32" t="s">
        <v>63</v>
      </c>
      <c r="G33" s="5" t="s">
        <v>39</v>
      </c>
      <c r="H33" s="33">
        <v>12500</v>
      </c>
      <c r="I33" s="33">
        <v>1000</v>
      </c>
      <c r="J33" s="33">
        <v>0</v>
      </c>
      <c r="K33" s="33">
        <v>0</v>
      </c>
      <c r="L33" s="5" t="s">
        <v>40</v>
      </c>
    </row>
    <row r="34" spans="1:12" x14ac:dyDescent="0.25">
      <c r="A34" s="4">
        <v>2016</v>
      </c>
      <c r="B34" s="4">
        <v>45</v>
      </c>
      <c r="C34" s="6">
        <v>42362</v>
      </c>
      <c r="D34" s="5" t="s">
        <v>57</v>
      </c>
      <c r="E34" s="31">
        <v>350660458</v>
      </c>
      <c r="F34" s="32" t="s">
        <v>64</v>
      </c>
      <c r="G34" s="5" t="s">
        <v>39</v>
      </c>
      <c r="H34" s="33">
        <v>150</v>
      </c>
      <c r="I34" s="33">
        <v>150</v>
      </c>
      <c r="J34" s="33">
        <v>0</v>
      </c>
      <c r="K34" s="33">
        <v>0</v>
      </c>
      <c r="L34" s="5" t="s">
        <v>47</v>
      </c>
    </row>
    <row r="35" spans="1:12" x14ac:dyDescent="0.25">
      <c r="A35" s="4">
        <v>2016</v>
      </c>
      <c r="B35" s="4">
        <v>393</v>
      </c>
      <c r="C35" s="6">
        <v>42410</v>
      </c>
      <c r="D35" s="5" t="s">
        <v>57</v>
      </c>
      <c r="E35" s="31">
        <v>350660458</v>
      </c>
      <c r="F35" s="32" t="s">
        <v>65</v>
      </c>
      <c r="G35" s="5" t="s">
        <v>39</v>
      </c>
      <c r="H35" s="33">
        <v>650</v>
      </c>
      <c r="I35" s="33">
        <v>650</v>
      </c>
      <c r="J35" s="33">
        <v>0</v>
      </c>
      <c r="K35" s="33">
        <v>0</v>
      </c>
      <c r="L35" s="5" t="s">
        <v>47</v>
      </c>
    </row>
    <row r="36" spans="1:12" x14ac:dyDescent="0.25">
      <c r="A36" s="4">
        <v>2016</v>
      </c>
      <c r="B36" s="4">
        <v>655</v>
      </c>
      <c r="C36" s="6">
        <v>42206</v>
      </c>
      <c r="D36" s="5" t="s">
        <v>57</v>
      </c>
      <c r="E36" s="31">
        <v>350660458</v>
      </c>
      <c r="F36" s="32" t="s">
        <v>66</v>
      </c>
      <c r="G36" s="5" t="s">
        <v>39</v>
      </c>
      <c r="H36" s="33">
        <v>2100</v>
      </c>
      <c r="I36" s="33">
        <v>1000</v>
      </c>
      <c r="J36" s="33">
        <v>0</v>
      </c>
      <c r="K36" s="33">
        <v>0</v>
      </c>
      <c r="L36" s="5" t="s">
        <v>40</v>
      </c>
    </row>
    <row r="37" spans="1:12" x14ac:dyDescent="0.25">
      <c r="A37" s="4">
        <v>2016</v>
      </c>
      <c r="B37" s="4">
        <v>689</v>
      </c>
      <c r="C37" s="6">
        <v>42422</v>
      </c>
      <c r="D37" s="5" t="s">
        <v>57</v>
      </c>
      <c r="E37" s="31">
        <v>350660458</v>
      </c>
      <c r="F37" s="32" t="s">
        <v>67</v>
      </c>
      <c r="G37" s="5" t="s">
        <v>39</v>
      </c>
      <c r="H37" s="33">
        <v>550</v>
      </c>
      <c r="I37" s="33">
        <v>550</v>
      </c>
      <c r="J37" s="33">
        <v>0</v>
      </c>
      <c r="K37" s="33">
        <v>0</v>
      </c>
      <c r="L37" s="5" t="s">
        <v>68</v>
      </c>
    </row>
    <row r="38" spans="1:12" x14ac:dyDescent="0.25">
      <c r="A38" s="4">
        <v>2016</v>
      </c>
      <c r="B38" s="4">
        <v>796</v>
      </c>
      <c r="C38" s="6">
        <v>42443</v>
      </c>
      <c r="D38" s="5" t="s">
        <v>57</v>
      </c>
      <c r="E38" s="31">
        <v>350660458</v>
      </c>
      <c r="F38" s="32" t="s">
        <v>69</v>
      </c>
      <c r="G38" s="5" t="s">
        <v>39</v>
      </c>
      <c r="H38" s="33">
        <v>780</v>
      </c>
      <c r="I38" s="33">
        <v>780</v>
      </c>
      <c r="J38" s="33">
        <v>0</v>
      </c>
      <c r="K38" s="33">
        <v>0</v>
      </c>
      <c r="L38" s="5" t="s">
        <v>70</v>
      </c>
    </row>
    <row r="39" spans="1:12" x14ac:dyDescent="0.25">
      <c r="A39" s="4">
        <v>2016</v>
      </c>
      <c r="B39" s="4">
        <v>2093</v>
      </c>
      <c r="C39" s="6">
        <v>42580</v>
      </c>
      <c r="D39" s="5" t="s">
        <v>57</v>
      </c>
      <c r="E39" s="31">
        <v>350660458</v>
      </c>
      <c r="F39" s="32" t="s">
        <v>71</v>
      </c>
      <c r="G39" s="5" t="s">
        <v>36</v>
      </c>
      <c r="H39" s="33">
        <v>0</v>
      </c>
      <c r="I39" s="33">
        <v>0</v>
      </c>
      <c r="J39" s="33">
        <v>0</v>
      </c>
      <c r="K39" s="33">
        <v>0</v>
      </c>
      <c r="L39" s="5" t="s">
        <v>72</v>
      </c>
    </row>
    <row r="40" spans="1:12" x14ac:dyDescent="0.25">
      <c r="A40" s="4">
        <v>2016</v>
      </c>
      <c r="B40" s="4">
        <v>3285</v>
      </c>
      <c r="C40" s="6">
        <v>42638</v>
      </c>
      <c r="D40" s="5" t="s">
        <v>57</v>
      </c>
      <c r="E40" s="31">
        <v>350660458</v>
      </c>
      <c r="F40" s="32" t="s">
        <v>73</v>
      </c>
      <c r="G40" s="5" t="s">
        <v>39</v>
      </c>
      <c r="H40" s="33">
        <v>6500</v>
      </c>
      <c r="I40" s="33">
        <v>1000</v>
      </c>
      <c r="J40" s="33">
        <v>0</v>
      </c>
      <c r="K40" s="33">
        <v>0</v>
      </c>
      <c r="L40" s="5" t="s">
        <v>74</v>
      </c>
    </row>
    <row r="41" spans="1:12" x14ac:dyDescent="0.25">
      <c r="A41" s="4">
        <v>2017</v>
      </c>
      <c r="B41" s="4">
        <v>49</v>
      </c>
      <c r="C41" s="6">
        <v>42710</v>
      </c>
      <c r="D41" s="5" t="s">
        <v>57</v>
      </c>
      <c r="E41" s="31">
        <v>350660458</v>
      </c>
      <c r="F41" s="32" t="s">
        <v>75</v>
      </c>
      <c r="G41" s="5" t="s">
        <v>39</v>
      </c>
      <c r="H41" s="33">
        <v>527.19000000000005</v>
      </c>
      <c r="I41" s="33">
        <v>527.19000000000005</v>
      </c>
      <c r="J41" s="33">
        <v>0</v>
      </c>
      <c r="K41" s="33">
        <v>0</v>
      </c>
      <c r="L41" s="5" t="s">
        <v>47</v>
      </c>
    </row>
    <row r="42" spans="1:12" x14ac:dyDescent="0.25">
      <c r="A42" s="4">
        <v>2017</v>
      </c>
      <c r="B42" s="4">
        <v>477</v>
      </c>
      <c r="C42" s="6">
        <v>42642</v>
      </c>
      <c r="D42" s="5" t="s">
        <v>57</v>
      </c>
      <c r="E42" s="31">
        <v>350660458</v>
      </c>
      <c r="F42" s="32" t="s">
        <v>76</v>
      </c>
      <c r="G42" s="5" t="s">
        <v>18</v>
      </c>
      <c r="H42" s="33">
        <v>0</v>
      </c>
      <c r="I42" s="33">
        <v>0</v>
      </c>
      <c r="J42" s="33">
        <v>1200</v>
      </c>
      <c r="K42" s="33">
        <v>1000</v>
      </c>
      <c r="L42" s="5" t="s">
        <v>40</v>
      </c>
    </row>
    <row r="43" spans="1:12" x14ac:dyDescent="0.25">
      <c r="A43" s="4">
        <v>2017</v>
      </c>
      <c r="B43" s="4">
        <v>1025</v>
      </c>
      <c r="C43" s="6">
        <v>41793</v>
      </c>
      <c r="D43" s="5" t="s">
        <v>35</v>
      </c>
      <c r="E43" s="31">
        <v>3866500440335</v>
      </c>
      <c r="F43" s="32" t="s">
        <v>77</v>
      </c>
      <c r="G43" s="5" t="s">
        <v>18</v>
      </c>
      <c r="H43" s="33">
        <v>0</v>
      </c>
      <c r="I43" s="33">
        <v>0</v>
      </c>
      <c r="J43" s="33">
        <v>10000</v>
      </c>
      <c r="K43" s="33">
        <v>1000</v>
      </c>
      <c r="L43" s="5" t="s">
        <v>78</v>
      </c>
    </row>
    <row r="44" spans="1:12" x14ac:dyDescent="0.25">
      <c r="A44" s="4">
        <v>2017</v>
      </c>
      <c r="B44" s="4">
        <v>2109</v>
      </c>
      <c r="C44" s="6">
        <v>42928</v>
      </c>
      <c r="D44" s="5" t="s">
        <v>57</v>
      </c>
      <c r="E44" s="31">
        <v>350660458</v>
      </c>
      <c r="F44" s="32" t="s">
        <v>79</v>
      </c>
      <c r="G44" s="5" t="s">
        <v>39</v>
      </c>
      <c r="H44" s="33">
        <v>1000</v>
      </c>
      <c r="I44" s="33">
        <v>1000</v>
      </c>
      <c r="J44" s="33">
        <v>0</v>
      </c>
      <c r="K44" s="33">
        <v>0</v>
      </c>
      <c r="L44" s="5" t="s">
        <v>47</v>
      </c>
    </row>
    <row r="45" spans="1:12" x14ac:dyDescent="0.25">
      <c r="A45" s="4">
        <v>2017</v>
      </c>
      <c r="B45" s="4">
        <v>2344</v>
      </c>
      <c r="C45" s="6">
        <v>42951</v>
      </c>
      <c r="D45" s="5" t="s">
        <v>57</v>
      </c>
      <c r="E45" s="31">
        <v>350660458</v>
      </c>
      <c r="F45" s="32" t="s">
        <v>80</v>
      </c>
      <c r="G45" s="5" t="s">
        <v>39</v>
      </c>
      <c r="H45" s="33">
        <v>4000</v>
      </c>
      <c r="I45" s="33">
        <v>1000</v>
      </c>
      <c r="J45" s="33">
        <v>0</v>
      </c>
      <c r="K45" s="33">
        <v>0</v>
      </c>
      <c r="L45" s="5" t="s">
        <v>40</v>
      </c>
    </row>
    <row r="46" spans="1:12" x14ac:dyDescent="0.25">
      <c r="A46" s="4">
        <v>2018</v>
      </c>
      <c r="B46" s="4">
        <v>494</v>
      </c>
      <c r="C46" s="6">
        <v>43088</v>
      </c>
      <c r="D46" s="5" t="s">
        <v>57</v>
      </c>
      <c r="E46" s="31">
        <v>350660458</v>
      </c>
      <c r="F46" s="32" t="s">
        <v>81</v>
      </c>
      <c r="G46" s="5" t="s">
        <v>18</v>
      </c>
      <c r="H46" s="33">
        <v>0</v>
      </c>
      <c r="I46" s="33">
        <v>0</v>
      </c>
      <c r="J46" s="33">
        <v>12000</v>
      </c>
      <c r="K46" s="33">
        <v>1000</v>
      </c>
      <c r="L46" s="5" t="s">
        <v>74</v>
      </c>
    </row>
    <row r="47" spans="1:12" x14ac:dyDescent="0.25">
      <c r="A47" s="4">
        <v>2018</v>
      </c>
      <c r="B47" s="4">
        <v>1963</v>
      </c>
      <c r="C47" s="6">
        <v>43280</v>
      </c>
      <c r="D47" s="5" t="s">
        <v>57</v>
      </c>
      <c r="E47" s="31">
        <v>350660458</v>
      </c>
      <c r="F47" s="31" t="s">
        <v>82</v>
      </c>
      <c r="G47" s="5" t="s">
        <v>18</v>
      </c>
      <c r="H47" s="33">
        <v>0</v>
      </c>
      <c r="I47" s="33">
        <v>0</v>
      </c>
      <c r="J47" s="33">
        <v>3000</v>
      </c>
      <c r="K47" s="33">
        <v>1000</v>
      </c>
      <c r="L47" s="5" t="s">
        <v>83</v>
      </c>
    </row>
    <row r="48" spans="1:12" x14ac:dyDescent="0.25">
      <c r="A48" s="4">
        <v>2018</v>
      </c>
      <c r="B48" s="4">
        <v>2246</v>
      </c>
      <c r="C48" s="6">
        <v>43297</v>
      </c>
      <c r="D48" s="5" t="s">
        <v>57</v>
      </c>
      <c r="E48" s="31">
        <v>350660458</v>
      </c>
      <c r="F48" s="31" t="s">
        <v>84</v>
      </c>
      <c r="G48" s="5" t="s">
        <v>18</v>
      </c>
      <c r="H48" s="33">
        <v>0</v>
      </c>
      <c r="I48" s="33">
        <v>0</v>
      </c>
      <c r="J48" s="33">
        <v>30000</v>
      </c>
      <c r="K48" s="33">
        <v>1000</v>
      </c>
      <c r="L48" s="5" t="s">
        <v>85</v>
      </c>
    </row>
    <row r="49" spans="4:12" x14ac:dyDescent="0.25">
      <c r="D49" s="37"/>
      <c r="E49" s="38"/>
      <c r="F49" s="38"/>
      <c r="G49" s="37"/>
      <c r="H49" s="33">
        <f>SUM(H4:H48)</f>
        <v>58631.19</v>
      </c>
      <c r="I49" s="33">
        <f>SUM(I4:I48)</f>
        <v>15009.19</v>
      </c>
      <c r="J49" s="33">
        <f>SUM(J4:J48)</f>
        <v>61143</v>
      </c>
      <c r="K49" s="33">
        <f>SUM(K4:K48)</f>
        <v>6000</v>
      </c>
      <c r="L49" s="37"/>
    </row>
    <row r="50" spans="4:12" x14ac:dyDescent="0.25">
      <c r="D50" s="37"/>
      <c r="E50" s="38"/>
      <c r="F50" s="38"/>
      <c r="G50" s="37"/>
      <c r="H50" s="39"/>
      <c r="I50" s="39"/>
      <c r="J50" s="39"/>
      <c r="K50" s="39"/>
      <c r="L50" s="37"/>
    </row>
    <row r="51" spans="4:12" x14ac:dyDescent="0.25">
      <c r="D51" s="37"/>
      <c r="E51" s="38"/>
      <c r="F51" s="38"/>
      <c r="G51" s="37"/>
      <c r="H51" s="39"/>
      <c r="I51" s="39"/>
      <c r="J51" s="39"/>
      <c r="K51" s="39"/>
      <c r="L51" s="37"/>
    </row>
    <row r="52" spans="4:12" x14ac:dyDescent="0.25">
      <c r="D52" s="37"/>
      <c r="E52" s="38"/>
      <c r="F52" s="38"/>
      <c r="G52" s="37"/>
      <c r="H52" s="39"/>
      <c r="I52" s="39"/>
      <c r="J52" s="39"/>
      <c r="K52" s="39"/>
      <c r="L52" s="37"/>
    </row>
    <row r="53" spans="4:12" x14ac:dyDescent="0.25">
      <c r="D53" s="37"/>
      <c r="E53" s="38"/>
      <c r="F53" s="38"/>
      <c r="G53" s="37"/>
      <c r="H53" s="39"/>
      <c r="I53" s="39"/>
      <c r="J53" s="39"/>
      <c r="K53" s="39"/>
      <c r="L53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"/>
  <sheetViews>
    <sheetView workbookViewId="0">
      <selection activeCell="D6" sqref="D6"/>
    </sheetView>
  </sheetViews>
  <sheetFormatPr defaultRowHeight="15" x14ac:dyDescent="0.25"/>
  <cols>
    <col min="1" max="1" width="3.7109375" customWidth="1"/>
    <col min="2" max="2" width="5" customWidth="1"/>
    <col min="3" max="3" width="6.140625" bestFit="1" customWidth="1"/>
    <col min="4" max="4" width="15" customWidth="1"/>
    <col min="5" max="5" width="10.85546875" customWidth="1"/>
    <col min="6" max="6" width="12.28515625" customWidth="1"/>
    <col min="7" max="7" width="12.7109375" customWidth="1"/>
    <col min="8" max="8" width="22.42578125" bestFit="1" customWidth="1"/>
    <col min="9" max="9" width="10.7109375" customWidth="1"/>
    <col min="10" max="10" width="11" customWidth="1"/>
    <col min="11" max="11" width="11.7109375" customWidth="1"/>
    <col min="12" max="12" width="11.28515625" customWidth="1"/>
    <col min="13" max="13" width="16.42578125" customWidth="1"/>
    <col min="14" max="14" width="15.5703125" customWidth="1"/>
  </cols>
  <sheetData>
    <row r="1" spans="1:14" x14ac:dyDescent="0.25">
      <c r="A1" s="14" t="s">
        <v>138</v>
      </c>
      <c r="B1" s="15"/>
      <c r="C1" s="15"/>
      <c r="D1" s="17"/>
      <c r="E1" s="18"/>
      <c r="F1" s="16"/>
      <c r="G1" s="19"/>
      <c r="H1" s="19"/>
      <c r="I1" s="20"/>
    </row>
    <row r="2" spans="1:14" x14ac:dyDescent="0.25">
      <c r="A2" s="21" t="s">
        <v>32</v>
      </c>
      <c r="B2" s="22"/>
      <c r="C2" s="22"/>
      <c r="D2" s="24"/>
      <c r="E2" s="25"/>
      <c r="F2" s="23"/>
      <c r="G2" s="26"/>
      <c r="H2" s="26"/>
      <c r="I2" s="27"/>
    </row>
    <row r="4" spans="1:14" x14ac:dyDescent="0.25">
      <c r="A4" s="1"/>
      <c r="B4" s="1" t="s">
        <v>88</v>
      </c>
      <c r="C4" s="1" t="s">
        <v>89</v>
      </c>
      <c r="D4" s="2" t="s">
        <v>2</v>
      </c>
      <c r="E4" s="1" t="s">
        <v>90</v>
      </c>
      <c r="F4" s="2" t="s">
        <v>4</v>
      </c>
      <c r="G4" s="2" t="s">
        <v>5</v>
      </c>
      <c r="H4" s="2" t="s">
        <v>6</v>
      </c>
      <c r="I4" s="1" t="s">
        <v>92</v>
      </c>
      <c r="J4" s="40" t="s">
        <v>93</v>
      </c>
      <c r="K4" s="2" t="s">
        <v>94</v>
      </c>
      <c r="L4" s="40" t="s">
        <v>96</v>
      </c>
      <c r="M4" s="2" t="s">
        <v>11</v>
      </c>
      <c r="N4" s="2" t="s">
        <v>7</v>
      </c>
    </row>
    <row r="5" spans="1:14" x14ac:dyDescent="0.25">
      <c r="A5" s="4">
        <v>1</v>
      </c>
      <c r="B5" s="4">
        <v>2004</v>
      </c>
      <c r="C5" s="4">
        <v>2016</v>
      </c>
      <c r="D5" s="5" t="s">
        <v>132</v>
      </c>
      <c r="E5" s="6">
        <v>42576</v>
      </c>
      <c r="F5" s="5" t="s">
        <v>15</v>
      </c>
      <c r="G5" s="5" t="s">
        <v>133</v>
      </c>
      <c r="H5" s="5"/>
      <c r="I5" s="4"/>
      <c r="J5" s="41">
        <v>0</v>
      </c>
      <c r="K5" s="5" t="s">
        <v>134</v>
      </c>
      <c r="L5" s="41">
        <v>3000</v>
      </c>
      <c r="M5" s="5" t="s">
        <v>139</v>
      </c>
      <c r="N5" s="5" t="s">
        <v>110</v>
      </c>
    </row>
    <row r="6" spans="1:14" x14ac:dyDescent="0.25">
      <c r="A6" s="4">
        <v>2</v>
      </c>
      <c r="B6" s="4">
        <v>3604</v>
      </c>
      <c r="C6" s="4">
        <v>2016</v>
      </c>
      <c r="D6" s="5" t="s">
        <v>132</v>
      </c>
      <c r="E6" s="6">
        <v>42708</v>
      </c>
      <c r="F6" s="5" t="s">
        <v>15</v>
      </c>
      <c r="G6" s="5" t="s">
        <v>133</v>
      </c>
      <c r="H6" s="5" t="s">
        <v>135</v>
      </c>
      <c r="I6" s="4"/>
      <c r="J6" s="41">
        <v>0</v>
      </c>
      <c r="K6" s="5" t="s">
        <v>136</v>
      </c>
      <c r="L6" s="41">
        <v>3000</v>
      </c>
      <c r="M6" s="5" t="s">
        <v>137</v>
      </c>
      <c r="N6" s="5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"/>
  <sheetViews>
    <sheetView topLeftCell="E1" workbookViewId="0">
      <selection activeCell="D16" sqref="D16"/>
    </sheetView>
  </sheetViews>
  <sheetFormatPr defaultRowHeight="15" x14ac:dyDescent="0.25"/>
  <cols>
    <col min="1" max="1" width="5.7109375" style="4" customWidth="1"/>
    <col min="2" max="2" width="7.7109375" style="4" customWidth="1"/>
    <col min="3" max="3" width="18" style="5" bestFit="1" customWidth="1"/>
    <col min="4" max="4" width="12.42578125" style="4" customWidth="1"/>
    <col min="5" max="5" width="12.140625" style="5" customWidth="1"/>
    <col min="6" max="6" width="11.85546875" style="5" customWidth="1"/>
    <col min="7" max="7" width="18.42578125" style="5" customWidth="1"/>
    <col min="8" max="8" width="11.140625" style="5" customWidth="1"/>
    <col min="9" max="9" width="12.7109375" style="7" customWidth="1"/>
    <col min="10" max="10" width="11" style="4" customWidth="1"/>
    <col min="11" max="11" width="28.7109375" style="5" bestFit="1" customWidth="1"/>
    <col min="12" max="12" width="39.42578125" style="5" bestFit="1" customWidth="1"/>
    <col min="13" max="16384" width="9.140625" style="4"/>
  </cols>
  <sheetData>
    <row r="1" spans="1:12" s="10" customFormat="1" ht="15.75" x14ac:dyDescent="0.25">
      <c r="A1" s="9" t="s">
        <v>33</v>
      </c>
      <c r="D1" s="11"/>
    </row>
    <row r="2" spans="1:12" s="10" customFormat="1" ht="15.75" x14ac:dyDescent="0.25">
      <c r="A2" s="12" t="s">
        <v>32</v>
      </c>
      <c r="D2" s="13"/>
    </row>
    <row r="3" spans="1:12" x14ac:dyDescent="0.25">
      <c r="A3" s="1" t="s">
        <v>0</v>
      </c>
      <c r="B3" s="1" t="s">
        <v>1</v>
      </c>
      <c r="C3" s="2" t="s">
        <v>2</v>
      </c>
      <c r="D3" s="1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1" t="s">
        <v>9</v>
      </c>
      <c r="K3" s="2" t="s">
        <v>11</v>
      </c>
      <c r="L3" s="2" t="s">
        <v>12</v>
      </c>
    </row>
    <row r="4" spans="1:12" x14ac:dyDescent="0.25">
      <c r="A4" s="4">
        <v>2014</v>
      </c>
      <c r="B4" s="4">
        <v>3088</v>
      </c>
      <c r="C4" s="5" t="s">
        <v>14</v>
      </c>
      <c r="D4" s="6">
        <v>41880</v>
      </c>
      <c r="E4" s="5" t="s">
        <v>15</v>
      </c>
      <c r="F4" s="5" t="s">
        <v>16</v>
      </c>
      <c r="G4" s="5" t="s">
        <v>17</v>
      </c>
      <c r="H4" s="5" t="s">
        <v>18</v>
      </c>
      <c r="I4" s="7">
        <v>6050</v>
      </c>
      <c r="J4" s="4">
        <v>0</v>
      </c>
      <c r="K4" s="5" t="s">
        <v>19</v>
      </c>
      <c r="L4" s="5" t="s">
        <v>20</v>
      </c>
    </row>
    <row r="5" spans="1:12" x14ac:dyDescent="0.25">
      <c r="A5" s="4">
        <v>2014</v>
      </c>
      <c r="B5" s="4">
        <v>4209</v>
      </c>
      <c r="C5" s="5" t="s">
        <v>14</v>
      </c>
      <c r="D5" s="6">
        <v>41967</v>
      </c>
      <c r="E5" s="5" t="s">
        <v>15</v>
      </c>
      <c r="F5" s="5" t="s">
        <v>16</v>
      </c>
      <c r="G5" s="5" t="s">
        <v>21</v>
      </c>
      <c r="H5" s="5" t="s">
        <v>18</v>
      </c>
      <c r="I5" s="7">
        <v>120</v>
      </c>
      <c r="J5" s="4">
        <v>0</v>
      </c>
      <c r="K5" s="5" t="s">
        <v>19</v>
      </c>
      <c r="L5" s="5" t="s">
        <v>22</v>
      </c>
    </row>
    <row r="6" spans="1:12" x14ac:dyDescent="0.25">
      <c r="A6" s="4">
        <v>2015</v>
      </c>
      <c r="B6" s="4">
        <v>3018</v>
      </c>
      <c r="C6" s="5" t="s">
        <v>14</v>
      </c>
      <c r="D6" s="6">
        <v>42264</v>
      </c>
      <c r="E6" s="5" t="s">
        <v>15</v>
      </c>
      <c r="F6" s="5" t="s">
        <v>23</v>
      </c>
      <c r="G6" s="5" t="s">
        <v>24</v>
      </c>
      <c r="H6" s="5" t="s">
        <v>18</v>
      </c>
      <c r="I6" s="7">
        <v>300</v>
      </c>
      <c r="J6" s="4">
        <v>0</v>
      </c>
      <c r="K6" s="5" t="s">
        <v>25</v>
      </c>
      <c r="L6" s="5" t="s">
        <v>26</v>
      </c>
    </row>
    <row r="7" spans="1:12" x14ac:dyDescent="0.25">
      <c r="A7" s="4">
        <v>2016</v>
      </c>
      <c r="B7" s="4">
        <v>132</v>
      </c>
      <c r="C7" s="5" t="s">
        <v>14</v>
      </c>
      <c r="D7" s="6">
        <v>42093</v>
      </c>
      <c r="E7" s="5" t="s">
        <v>15</v>
      </c>
      <c r="F7" s="5" t="s">
        <v>27</v>
      </c>
      <c r="G7" s="5" t="s">
        <v>28</v>
      </c>
      <c r="H7" s="5" t="s">
        <v>18</v>
      </c>
      <c r="I7" s="7">
        <v>850</v>
      </c>
      <c r="J7" s="4">
        <v>0</v>
      </c>
      <c r="K7" s="5" t="s">
        <v>19</v>
      </c>
      <c r="L7" s="5" t="s">
        <v>29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"/>
  <sheetViews>
    <sheetView workbookViewId="0">
      <selection sqref="A1:XFD2"/>
    </sheetView>
  </sheetViews>
  <sheetFormatPr defaultRowHeight="15" x14ac:dyDescent="0.25"/>
  <cols>
    <col min="1" max="16384" width="9.140625" style="4"/>
  </cols>
  <sheetData>
    <row r="1" spans="1:14" s="10" customFormat="1" ht="15.75" x14ac:dyDescent="0.25">
      <c r="A1" s="9" t="s">
        <v>140</v>
      </c>
      <c r="D1" s="11"/>
    </row>
    <row r="2" spans="1:14" s="10" customFormat="1" ht="15.75" x14ac:dyDescent="0.25">
      <c r="A2" s="12" t="s">
        <v>32</v>
      </c>
      <c r="D2" s="13"/>
    </row>
    <row r="3" spans="1:14" x14ac:dyDescent="0.25">
      <c r="A3" s="1" t="s">
        <v>0</v>
      </c>
      <c r="B3" s="1" t="s">
        <v>1</v>
      </c>
      <c r="C3" s="2" t="s">
        <v>2</v>
      </c>
      <c r="D3" s="1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1" t="s">
        <v>9</v>
      </c>
      <c r="K3" s="1" t="s">
        <v>10</v>
      </c>
      <c r="L3" s="2" t="s">
        <v>11</v>
      </c>
      <c r="M3" s="2" t="s">
        <v>12</v>
      </c>
      <c r="N3" s="2" t="s">
        <v>13</v>
      </c>
    </row>
    <row r="4" spans="1:14" x14ac:dyDescent="0.25">
      <c r="A4" s="1"/>
      <c r="B4" s="1"/>
      <c r="C4" s="2"/>
      <c r="D4" s="1"/>
      <c r="E4" s="2"/>
      <c r="F4" s="2"/>
      <c r="G4" s="2"/>
      <c r="H4" s="2"/>
      <c r="I4" s="3"/>
      <c r="J4" s="1"/>
      <c r="K4" s="1"/>
      <c r="L4" s="2"/>
      <c r="M4" s="2"/>
      <c r="N4" s="2"/>
    </row>
    <row r="5" spans="1:14" x14ac:dyDescent="0.25">
      <c r="A5" s="1" t="s">
        <v>30</v>
      </c>
      <c r="B5" s="1"/>
      <c r="C5" s="2"/>
      <c r="D5" s="1"/>
      <c r="E5" s="2"/>
      <c r="F5" s="2"/>
      <c r="G5" s="2"/>
      <c r="H5" s="2"/>
      <c r="I5" s="3"/>
      <c r="J5" s="1"/>
      <c r="K5" s="1"/>
      <c r="L5" s="2"/>
      <c r="M5" s="2"/>
      <c r="N5" s="2"/>
    </row>
    <row r="7" spans="1:14" x14ac:dyDescent="0.25">
      <c r="A7" s="8" t="s">
        <v>31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0"/>
  <sheetViews>
    <sheetView workbookViewId="0">
      <selection activeCell="H17" sqref="H17"/>
    </sheetView>
  </sheetViews>
  <sheetFormatPr defaultRowHeight="15" x14ac:dyDescent="0.25"/>
  <cols>
    <col min="1" max="1" width="3.42578125" customWidth="1"/>
    <col min="2" max="3" width="5.140625" customWidth="1"/>
    <col min="4" max="4" width="11.85546875" customWidth="1"/>
    <col min="5" max="5" width="12" customWidth="1"/>
    <col min="6" max="6" width="12.28515625" customWidth="1"/>
    <col min="7" max="7" width="12.5703125" customWidth="1"/>
    <col min="8" max="8" width="22.42578125" bestFit="1" customWidth="1"/>
    <col min="9" max="9" width="11" customWidth="1"/>
    <col min="10" max="10" width="9.7109375" customWidth="1"/>
    <col min="11" max="11" width="11.85546875" customWidth="1"/>
    <col min="13" max="13" width="12.42578125" customWidth="1"/>
    <col min="14" max="14" width="13" customWidth="1"/>
    <col min="16" max="16" width="16.140625" customWidth="1"/>
  </cols>
  <sheetData>
    <row r="1" spans="1:16" s="10" customFormat="1" ht="15.75" x14ac:dyDescent="0.25">
      <c r="A1" s="9" t="s">
        <v>141</v>
      </c>
    </row>
    <row r="2" spans="1:16" s="10" customFormat="1" ht="15.75" x14ac:dyDescent="0.25">
      <c r="A2" s="12" t="s">
        <v>32</v>
      </c>
    </row>
    <row r="4" spans="1:16" x14ac:dyDescent="0.25">
      <c r="A4" s="1"/>
      <c r="B4" s="1" t="s">
        <v>88</v>
      </c>
      <c r="C4" s="1" t="s">
        <v>89</v>
      </c>
      <c r="D4" s="1" t="s">
        <v>90</v>
      </c>
      <c r="E4" s="2" t="s">
        <v>4</v>
      </c>
      <c r="F4" s="2" t="s">
        <v>91</v>
      </c>
      <c r="G4" s="2" t="s">
        <v>5</v>
      </c>
      <c r="H4" s="2" t="s">
        <v>6</v>
      </c>
      <c r="I4" s="1" t="s">
        <v>92</v>
      </c>
      <c r="J4" s="40" t="s">
        <v>93</v>
      </c>
      <c r="K4" s="2" t="s">
        <v>94</v>
      </c>
      <c r="L4" s="2" t="s">
        <v>95</v>
      </c>
      <c r="M4" s="40" t="s">
        <v>96</v>
      </c>
      <c r="N4" s="2" t="s">
        <v>11</v>
      </c>
      <c r="O4" s="2" t="s">
        <v>97</v>
      </c>
      <c r="P4" s="2" t="s">
        <v>7</v>
      </c>
    </row>
    <row r="5" spans="1:16" x14ac:dyDescent="0.25">
      <c r="A5" s="4">
        <v>1</v>
      </c>
      <c r="B5" s="4">
        <v>238</v>
      </c>
      <c r="C5" s="4">
        <v>2016</v>
      </c>
      <c r="D5" s="6">
        <v>42394</v>
      </c>
      <c r="E5" s="5" t="s">
        <v>15</v>
      </c>
      <c r="F5" s="5" t="s">
        <v>142</v>
      </c>
      <c r="G5" s="5" t="s">
        <v>143</v>
      </c>
      <c r="H5" s="5"/>
      <c r="I5" s="4"/>
      <c r="J5" s="41">
        <v>0</v>
      </c>
      <c r="K5" s="5" t="s">
        <v>144</v>
      </c>
      <c r="L5" s="5" t="s">
        <v>145</v>
      </c>
      <c r="M5" s="41" t="s">
        <v>129</v>
      </c>
      <c r="N5" s="5" t="s">
        <v>161</v>
      </c>
      <c r="O5" s="5" t="s">
        <v>146</v>
      </c>
      <c r="P5" s="5" t="s">
        <v>36</v>
      </c>
    </row>
    <row r="6" spans="1:16" x14ac:dyDescent="0.25">
      <c r="A6" s="4">
        <v>2</v>
      </c>
      <c r="B6" s="4">
        <v>241</v>
      </c>
      <c r="C6" s="4">
        <v>2016</v>
      </c>
      <c r="D6" s="6">
        <v>42272</v>
      </c>
      <c r="E6" s="5" t="s">
        <v>15</v>
      </c>
      <c r="F6" s="5" t="s">
        <v>142</v>
      </c>
      <c r="G6" s="5" t="s">
        <v>147</v>
      </c>
      <c r="H6" s="5" t="s">
        <v>148</v>
      </c>
      <c r="I6" s="6">
        <v>42499</v>
      </c>
      <c r="J6" s="41">
        <v>0</v>
      </c>
      <c r="K6" s="5" t="s">
        <v>149</v>
      </c>
      <c r="L6" s="5" t="s">
        <v>145</v>
      </c>
      <c r="M6" s="41">
        <v>0</v>
      </c>
      <c r="N6" s="5" t="s">
        <v>159</v>
      </c>
      <c r="O6" s="5"/>
      <c r="P6" s="5" t="s">
        <v>36</v>
      </c>
    </row>
    <row r="7" spans="1:16" x14ac:dyDescent="0.25">
      <c r="A7" s="4">
        <v>3</v>
      </c>
      <c r="B7" s="4">
        <v>243</v>
      </c>
      <c r="C7" s="4">
        <v>2016</v>
      </c>
      <c r="D7" s="6">
        <v>42222</v>
      </c>
      <c r="E7" s="5" t="s">
        <v>15</v>
      </c>
      <c r="F7" s="5" t="s">
        <v>142</v>
      </c>
      <c r="G7" s="5" t="s">
        <v>147</v>
      </c>
      <c r="H7" s="5" t="s">
        <v>150</v>
      </c>
      <c r="I7" s="6">
        <v>42495</v>
      </c>
      <c r="J7" s="41">
        <v>0</v>
      </c>
      <c r="K7" s="5" t="s">
        <v>151</v>
      </c>
      <c r="L7" s="5" t="s">
        <v>145</v>
      </c>
      <c r="M7" s="41">
        <v>0</v>
      </c>
      <c r="N7" s="5" t="s">
        <v>160</v>
      </c>
      <c r="O7" s="5" t="s">
        <v>98</v>
      </c>
      <c r="P7" s="5" t="s">
        <v>36</v>
      </c>
    </row>
    <row r="8" spans="1:16" x14ac:dyDescent="0.25">
      <c r="A8" s="4">
        <v>4</v>
      </c>
      <c r="B8" s="4">
        <v>246</v>
      </c>
      <c r="C8" s="4">
        <v>2016</v>
      </c>
      <c r="D8" s="6">
        <v>42047</v>
      </c>
      <c r="E8" s="5" t="s">
        <v>15</v>
      </c>
      <c r="F8" s="5" t="s">
        <v>142</v>
      </c>
      <c r="G8" s="5" t="s">
        <v>143</v>
      </c>
      <c r="H8" s="5" t="s">
        <v>152</v>
      </c>
      <c r="I8" s="6">
        <v>43080</v>
      </c>
      <c r="J8" s="41">
        <v>0</v>
      </c>
      <c r="K8" s="5" t="s">
        <v>153</v>
      </c>
      <c r="L8" s="5" t="s">
        <v>145</v>
      </c>
      <c r="M8" s="41">
        <v>0</v>
      </c>
      <c r="N8" s="5" t="s">
        <v>162</v>
      </c>
      <c r="O8" s="5" t="s">
        <v>98</v>
      </c>
      <c r="P8" s="5" t="s">
        <v>36</v>
      </c>
    </row>
    <row r="9" spans="1:16" x14ac:dyDescent="0.25">
      <c r="A9" s="4">
        <v>5</v>
      </c>
      <c r="B9" s="4">
        <v>1368</v>
      </c>
      <c r="C9" s="4">
        <v>2016</v>
      </c>
      <c r="D9" s="6">
        <v>42416</v>
      </c>
      <c r="E9" s="5" t="s">
        <v>15</v>
      </c>
      <c r="F9" s="5" t="s">
        <v>142</v>
      </c>
      <c r="G9" s="5" t="s">
        <v>147</v>
      </c>
      <c r="H9" s="5" t="s">
        <v>154</v>
      </c>
      <c r="I9" s="4"/>
      <c r="J9" s="41">
        <v>0</v>
      </c>
      <c r="K9" s="5" t="s">
        <v>155</v>
      </c>
      <c r="L9" s="5" t="s">
        <v>145</v>
      </c>
      <c r="M9" s="41" t="s">
        <v>129</v>
      </c>
      <c r="N9" s="5" t="s">
        <v>163</v>
      </c>
      <c r="O9" s="5" t="s">
        <v>98</v>
      </c>
      <c r="P9" s="5" t="s">
        <v>36</v>
      </c>
    </row>
    <row r="10" spans="1:16" x14ac:dyDescent="0.25">
      <c r="A10" s="4">
        <v>6</v>
      </c>
      <c r="B10" s="4">
        <v>2370</v>
      </c>
      <c r="C10" s="4">
        <v>2018</v>
      </c>
      <c r="D10" s="6">
        <v>43189</v>
      </c>
      <c r="E10" s="5" t="s">
        <v>15</v>
      </c>
      <c r="F10" s="5" t="s">
        <v>142</v>
      </c>
      <c r="G10" s="5" t="s">
        <v>147</v>
      </c>
      <c r="H10" s="5" t="s">
        <v>156</v>
      </c>
      <c r="I10" s="6">
        <v>43364</v>
      </c>
      <c r="J10" s="41">
        <v>0</v>
      </c>
      <c r="K10" s="5" t="s">
        <v>157</v>
      </c>
      <c r="L10" s="5" t="s">
        <v>145</v>
      </c>
      <c r="M10" s="41">
        <v>0</v>
      </c>
      <c r="N10" s="5" t="s">
        <v>158</v>
      </c>
      <c r="O10" s="5" t="s">
        <v>98</v>
      </c>
      <c r="P10" s="5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All-risks patrimonio</vt:lpstr>
      <vt:lpstr>RCT.O</vt:lpstr>
      <vt:lpstr>INFORTUNI CUMULATIVA</vt:lpstr>
      <vt:lpstr>RCA</vt:lpstr>
      <vt:lpstr>CVT</vt:lpstr>
      <vt:lpstr>TUTELA LEGALE</vt:lpstr>
    </vt:vector>
  </TitlesOfParts>
  <Company>N/A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Magi</dc:creator>
  <cp:lastModifiedBy>Gambini Mara</cp:lastModifiedBy>
  <dcterms:created xsi:type="dcterms:W3CDTF">2018-09-21T11:41:41Z</dcterms:created>
  <dcterms:modified xsi:type="dcterms:W3CDTF">2018-10-15T07:02:53Z</dcterms:modified>
</cp:coreProperties>
</file>